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EstaPasta_de_trabalho" defaultThemeVersion="124226"/>
  <bookViews>
    <workbookView xWindow="-120" yWindow="-120" windowWidth="29040" windowHeight="15840" tabRatio="870" firstSheet="1" activeTab="1"/>
  </bookViews>
  <sheets>
    <sheet name="Conceito de Riscos Fiscais" sheetId="1" state="hidden" r:id="rId1"/>
    <sheet name="Conceitos para preenchimentos" sheetId="10" r:id="rId2"/>
    <sheet name="01.Riscos Fiscais" sheetId="11" r:id="rId3"/>
    <sheet name="02.Origem e Aplicação" sheetId="16" r:id="rId4"/>
    <sheet name="03.Estimativa e Compensação" sheetId="5" r:id="rId5"/>
    <sheet name="04.Margem de Expansão" sheetId="3" r:id="rId6"/>
    <sheet name="05.Estimativa de Receita" sheetId="2" r:id="rId7"/>
  </sheets>
  <definedNames>
    <definedName name="_xlnm._FilterDatabase" localSheetId="6" hidden="1">'05.Estimativa de Receita'!$A$10:$H$10</definedName>
    <definedName name="_Toc81141725" localSheetId="5">'04.Margem de Expansão'!#REF!</definedName>
    <definedName name="Ações">#REF!</definedName>
    <definedName name="_xlnm.Print_Area" localSheetId="2">'01.Riscos Fiscais'!$A$1:$D$33</definedName>
    <definedName name="_xlnm.Print_Area" localSheetId="3">'02.Origem e Aplicação'!$A$1:$D$35</definedName>
    <definedName name="_xlnm.Print_Area" localSheetId="4">'03.Estimativa e Compensação'!$A$1:$G$25</definedName>
    <definedName name="_xlnm.Print_Area" localSheetId="5">'04.Margem de Expansão'!$A$1:$B$29</definedName>
    <definedName name="_xlnm.Print_Area" localSheetId="6">'05.Estimativa de Receita'!$A$1:$H$21</definedName>
    <definedName name="_xlnm.Print_Area" localSheetId="0">'Conceito de Riscos Fiscais'!$A$1:$D$65</definedName>
    <definedName name="Cancela">#REF!,#REF!</definedName>
    <definedName name="ClassPrevAtu">#REF!</definedName>
    <definedName name="ClassPrevInicial">#REF!</definedName>
    <definedName name="ClassRecAnt">#REF!</definedName>
    <definedName name="ClassRecBim">#REF!</definedName>
    <definedName name="ClassRecNoBim">#REF!</definedName>
    <definedName name="CritEx">#REF!</definedName>
    <definedName name="DespAcao">#REF!</definedName>
    <definedName name="DespElem">#REF!</definedName>
    <definedName name="doExeAnt">#REF!</definedName>
    <definedName name="doExercicio">#REF!</definedName>
    <definedName name="DotacaoAtualizada">#REF!</definedName>
    <definedName name="DotacaoInicial">#REF!</definedName>
    <definedName name="dsfrw">#REF!,#REF!</definedName>
    <definedName name="Elementos">#REF!</definedName>
    <definedName name="fdsafs">#REF!,#REF!</definedName>
    <definedName name="fdsf">#REF!</definedName>
    <definedName name="fhksjd">#REF!,#REF!</definedName>
    <definedName name="fsdfs">#REF!</definedName>
    <definedName name="HTML_CodePage" hidden="1">1252</definedName>
    <definedName name="HTML_Description" hidden="1">""</definedName>
    <definedName name="HTML_Email" hidden="1">""</definedName>
    <definedName name="HTML_Header" hidden="1">"Tabela"</definedName>
    <definedName name="HTML_LastUpdate" hidden="1">"16/03/98"</definedName>
    <definedName name="HTML_LineAfter" hidden="1">FALSE</definedName>
    <definedName name="HTML_LineBefore" hidden="1">FALSE</definedName>
    <definedName name="HTML_Name" hidden="1">"Rede Integrada"</definedName>
    <definedName name="HTML_OBDlg2" hidden="1">TRUE</definedName>
    <definedName name="HTML_OBDlg4" hidden="1">TRUE</definedName>
    <definedName name="HTML_OS" hidden="1">0</definedName>
    <definedName name="HTML_PathFile" hidden="1">"C:\internetemp\balpep1.htm"</definedName>
    <definedName name="HTML_Title" hidden="1">"Balpep11"</definedName>
    <definedName name="LiqAteBimAnt">#REF!</definedName>
    <definedName name="LiqAteBimestre">#REF!</definedName>
    <definedName name="LiqNoBim">#REF!</definedName>
    <definedName name="Naturezas">#REF!</definedName>
    <definedName name="nobo1">#REF!</definedName>
    <definedName name="Novo">#REF!</definedName>
    <definedName name="Plan">#REF!</definedName>
    <definedName name="Planilha">#REF!</definedName>
    <definedName name="Planilha_1">#REF!,#REF!</definedName>
    <definedName name="Planilha_1ÁreaTotal">#REF!,#REF!</definedName>
    <definedName name="Planilha_1CabGráfico">#REF!</definedName>
    <definedName name="Planilha_1TítCols">#REF!,#REF!</definedName>
    <definedName name="Planilha_1TítLins">#REF!</definedName>
    <definedName name="Planilha_2ÁreaTotal">#REF!,#REF!</definedName>
    <definedName name="Planilha_2CabGráfico">#REF!</definedName>
    <definedName name="Planilha_2TítCols">#REF!,#REF!</definedName>
    <definedName name="Planilha_2TítLins">#REF!</definedName>
    <definedName name="Planilha_3ÁreaTotal">#REF!,#REF!</definedName>
    <definedName name="Planilha_3CabGráfico">#REF!</definedName>
    <definedName name="Planilha_3TítCols">#REF!,#REF!</definedName>
    <definedName name="Planilha_3TítLins">#REF!</definedName>
    <definedName name="Planilha_4ÁreaTotal">#REF!,#REF!</definedName>
    <definedName name="Planilha_4TítCols">#REF!,#REF!</definedName>
    <definedName name="Planilha_Educação">#REF!,#REF!</definedName>
    <definedName name="Planilha1">#REF!,#REF!</definedName>
    <definedName name="Planilhas">#REF!</definedName>
    <definedName name="PrevAtu">#REF!</definedName>
    <definedName name="PrevInicial">#REF!</definedName>
    <definedName name="RecAnt">#REF!</definedName>
    <definedName name="RecBim">#REF!</definedName>
    <definedName name="RecNBim">#REF!</definedName>
    <definedName name="RecNoBim">#REF!</definedName>
    <definedName name="rgps">#REF!</definedName>
    <definedName name="RGPS1">#REF!</definedName>
    <definedName name="RGPS2">#REF!,#REF!</definedName>
    <definedName name="xxx">#REF!,#REF!</definedName>
    <definedName name="Z_7F8BBFE9_B5A3_4FAC_8EAE_B47EF04A21C2_.wvu.PrintArea" localSheetId="0" hidden="1">'Conceito de Riscos Fiscais'!$A$2:$D$34</definedName>
  </definedNames>
  <calcPr calcId="145621"/>
  <customWorkbookViews>
    <customWorkbookView name="MARIA CECÍLIA SILVA SOARES - Modo de exibição pessoal" guid="{7F8BBFE9-B5A3-4FAC-8EAE-B47EF04A21C2}" mergeInterval="0" personalView="1" maximized="1" windowWidth="1440" windowHeight="634" tabRatio="721"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9" i="16" l="1"/>
  <c r="C29" i="16"/>
  <c r="B29" i="16"/>
  <c r="C19" i="16"/>
  <c r="D19" i="16"/>
  <c r="B19" i="16"/>
  <c r="C24" i="16"/>
  <c r="D24" i="16"/>
  <c r="B24" i="16"/>
  <c r="C20" i="16"/>
  <c r="D20" i="16"/>
  <c r="B20" i="16"/>
  <c r="C12" i="16"/>
  <c r="D12" i="16"/>
  <c r="B12" i="16"/>
  <c r="E14" i="2" l="1"/>
  <c r="F14" i="2" l="1"/>
  <c r="G14" i="2"/>
  <c r="B18" i="3"/>
  <c r="B15" i="3"/>
  <c r="E16" i="5" l="1"/>
  <c r="F16" i="5"/>
  <c r="D16" i="5"/>
  <c r="D29" i="11" l="1"/>
  <c r="B29" i="11"/>
  <c r="D20" i="11"/>
  <c r="B20" i="11"/>
  <c r="B54" i="1"/>
  <c r="B63" i="1" s="1"/>
  <c r="D62" i="1"/>
  <c r="B62" i="1"/>
  <c r="D54" i="1"/>
  <c r="D63" i="1" s="1"/>
  <c r="D30" i="11" l="1"/>
  <c r="B30" i="11"/>
  <c r="D32" i="1"/>
  <c r="D33" i="1" s="1"/>
  <c r="B17" i="3" l="1"/>
  <c r="B21" i="3" s="1"/>
</calcChain>
</file>

<file path=xl/sharedStrings.xml><?xml version="1.0" encoding="utf-8"?>
<sst xmlns="http://schemas.openxmlformats.org/spreadsheetml/2006/main" count="419" uniqueCount="253">
  <si>
    <t>TOTAL</t>
  </si>
  <si>
    <t>LEI DE DIRETRIZES ORÇAMENTÁRIAS</t>
  </si>
  <si>
    <t>Valor</t>
  </si>
  <si>
    <t>ANEXO DE RISCOS FISCAIS</t>
  </si>
  <si>
    <t>DEMONSTRATIVO DE RISCOS FISCAIS E PROVIDÊNCIAS</t>
  </si>
  <si>
    <t>PROVIDÊNCIAS</t>
  </si>
  <si>
    <t>Descrição</t>
  </si>
  <si>
    <t>TRIBUTO</t>
  </si>
  <si>
    <t>MODALIDADE</t>
  </si>
  <si>
    <t>RENÚNCIA DE RECEITA PREVISTA</t>
  </si>
  <si>
    <t>COMPENSAÇÃO</t>
  </si>
  <si>
    <t>EVENTOS</t>
  </si>
  <si>
    <t xml:space="preserve">Aumento Permanente da Receita  </t>
  </si>
  <si>
    <t>Saldo Final do Aumento Permanente de Receita  (I)</t>
  </si>
  <si>
    <t>Redução Permanente de Despesa (II)</t>
  </si>
  <si>
    <t>Margem Bruta  (III) = (I+II)</t>
  </si>
  <si>
    <t>Saldo Utilizado da Margem Bruta (IV)</t>
  </si>
  <si>
    <t>Margem Líquida de Expansão de DOCC (V) = (III-IV)</t>
  </si>
  <si>
    <t>PASSIVOS CONTINGENTES</t>
  </si>
  <si>
    <t>Demandas Judiciais</t>
  </si>
  <si>
    <t>Dívidas em Processo de Reconhecimento</t>
  </si>
  <si>
    <t>Avais e Garantias Concedidas</t>
  </si>
  <si>
    <t>Assunção de Passivos</t>
  </si>
  <si>
    <t>Assistências Diversas</t>
  </si>
  <si>
    <t>Outros Passivos Contingentes</t>
  </si>
  <si>
    <t>SUBTOTAL</t>
  </si>
  <si>
    <t>DEMAIS RISCOS FISCAIS PASSIVOS</t>
  </si>
  <si>
    <t>Frustração de Arrecadação</t>
  </si>
  <si>
    <t>Restituição de Tributos a Maior</t>
  </si>
  <si>
    <t>Discrepância de Projeções:</t>
  </si>
  <si>
    <t>Outros Riscos Fiscais</t>
  </si>
  <si>
    <t>FONTE: Sistema &lt;Nome&gt;, Unidade Responsável &lt;Nome&gt;, Data da emissão &lt;dd/mmm/aaaa&gt; e hora de emissão &lt;hhh e mmm&gt;</t>
  </si>
  <si>
    <t>ARF (LRF, art 4º, § 3º)</t>
  </si>
  <si>
    <t>AMF - Demonstrativo 7 (LRF, art. 4°, § 2°, inciso V)</t>
  </si>
  <si>
    <t>CONCEITO</t>
  </si>
  <si>
    <t>-</t>
  </si>
  <si>
    <t>Identifica a espécie de tributo, para o qual está sendo prevista a renúncia de receita.</t>
  </si>
  <si>
    <t>Identifica a modalidade da renúncia fiscal para cada espécie de tributo. Nos termos do art. 14 da LRF, as modalidades de renúncia compreendem anistia, remissão, subsídio, crédito presumido, concessão de isenção em caráter não geral, alteração de alíquota ou modificação de base de cálculo que implique redução discriminada de tributos ou contribuições, e outros benefícios que correspondam a tratamento diferenciado.</t>
  </si>
  <si>
    <t>Identifica os setores, programas e beneficiários que serão favorecidos com as renúncias de receita.</t>
  </si>
  <si>
    <t>Elenca as medidas a serem tomadas a fim de compensar a renúncia de receita prevista.</t>
  </si>
  <si>
    <t>https://www.tesourotransparente.gov.br/publicacoes/ementario-da-classificacao-por-natureza-de-receita-tabela-de-codigos/2022/26-2</t>
  </si>
  <si>
    <t>METODOLOGIA DE CÁLCULO</t>
  </si>
  <si>
    <t>FONTE DE RECURSO</t>
  </si>
  <si>
    <t>NATUREZA DE RECEITA</t>
  </si>
  <si>
    <t>ANEXO I - RISCOS FISCAIS</t>
  </si>
  <si>
    <t>01. DEMONSTRATIVO DE RISCOS FISCAIS E PROVIDÊNCIAS</t>
  </si>
  <si>
    <t>EXEMPLO DE PREENCHIMENTO</t>
  </si>
  <si>
    <t>NOME DA UNIDADE</t>
  </si>
  <si>
    <t>ANO DE REFERÊNCIA</t>
  </si>
  <si>
    <t>Abertura de créditos adicionais a partir da Reserva de Contingência</t>
  </si>
  <si>
    <t>São dívidas ainda não assumidas formalmente que apresentam probabilidade de serem incorporadas ao passivo, em função de lei ou contato e que dependem da ocorrência de um ou mais eventos futuros. 
Neste caso, surge quando a administração pública recebe um produto ou serviço sem cobertura (que não consta no contrato) e precisa ressarcir o particular nas vezes em que ele não contribuiu para esta irregularidade, ou seja, há ressarcimento ao particular, pelo Poder Público, para que o tomador dos serviços ou que obteve, para si, um bem ou produto, não enriqueça ilicitante, porém o reconhecimento de dívida não é considerado um contrato novo.</t>
  </si>
  <si>
    <r>
      <rPr>
        <b/>
        <sz val="11"/>
        <rFont val="Calibri"/>
        <family val="2"/>
        <scheme val="minor"/>
      </rPr>
      <t>O que é uma demanda judicial?</t>
    </r>
    <r>
      <rPr>
        <sz val="11"/>
        <rFont val="Calibri"/>
        <family val="2"/>
        <scheme val="minor"/>
      </rPr>
      <t xml:space="preserve"> É o ato levado a juízo que tem po objetivo determinar as pretensões do autor mediante o relato dos fatos que justifiequem a ação, petição fundamentada e clara do direito que é reclamado.
</t>
    </r>
    <r>
      <rPr>
        <b/>
        <sz val="11"/>
        <rFont val="Calibri"/>
        <family val="2"/>
        <scheme val="minor"/>
      </rPr>
      <t>O que é uma ação judicial?</t>
    </r>
    <r>
      <rPr>
        <sz val="11"/>
        <rFont val="Calibri"/>
        <family val="2"/>
        <scheme val="minor"/>
      </rPr>
      <t xml:space="preserve"> É quando uma das pessoas processa a outra e pde a interferência do Estado. O Poder Judiciário, que é a autoridade legal, é chamado para decidir quem merece ganhar aquela causa.
Após o conceito acima, a unidade irá analisar dentro da sua </t>
    </r>
    <r>
      <rPr>
        <sz val="11"/>
        <color rgb="FFFF0000"/>
        <rFont val="Calibri"/>
        <family val="2"/>
        <scheme val="minor"/>
      </rPr>
      <t>unidade</t>
    </r>
    <r>
      <rPr>
        <sz val="11"/>
        <rFont val="Calibri"/>
        <family val="2"/>
        <scheme val="minor"/>
      </rPr>
      <t xml:space="preserve"> se consta ações judiciais em andamento contra o Governo do Estado de Rondônia. Caso tenha as ações, deverá verificar se as mesmas estão no rol de que há probabilidade de um ganho na causa para a outra parte. Se houver um ganho para a parte que entrou contra o Estado, a unidade deverá informar que tipo de demanda judicial é, e estimar o valor relativo as ações judiciais, considerando os principais tipos de ações, tais como:
a) Demandas judiciais contra a atividade reguladora do Estado (Indexação e controles de preços/De ordem tributária e previdenciária/Outras demandas judiciais);
b) Demandas judiciais contra empresas estatais dependentes;
c) Demandas judiciais contra a administração direta e indireta (Privatizações, liquidação ou extinção de órgãos ou empresas); 
d) Demandas trabalhistas contra o ente federativo; 
e) Outras demandas judiciais.
Se a unidade verificou que não possui ações judiciais, não há a necessidade de informar.</t>
    </r>
  </si>
  <si>
    <t xml:space="preserve">São compromissos firmados pelo governo em função de lei ou contrato e que dependem da ocorrência de um ou mais eventos futuros - podem ou não ocorrer - para gerar compromissos de pagamento, bem como não são reconhecidos em contas patrimoniais
Se a unidade orçamentária tem conhecimento dos valores estimados e que há possibilidade de perder determinada causa e sofrer prejuízos oriundos dela, são passivos contingentes.
Os chamados passivos contingentes constituem outro tipo de risco fiscal. Dizem respeito à possibilidade do surgimento
de alguma despesa inesperada e, portanto, não considerada nas previsões. </t>
  </si>
  <si>
    <t>Neste campo, a unidade irá informar o valor estimado, se porventura tiver</t>
  </si>
  <si>
    <t>É aquela concedida pelo fornecedor, por uma liberalidade sua, ou seja, não há uma obrigação em sua oferta, mas, uma vez concedida, deve ser cumprida em seus exatos termos pelo fornecedor. Neste caso, a unidade irá estimar o valor em que apresenta uma probabilidade de vir a ser gasto, para honrar fianças e avais concedidos em operações de crédito direta ou indiretamente, recursos de fundos de aval, a assunção de risco creditício em linhas de crédito, o seguro de crédito à exportação e outras garantias de natureza semelhante que representem compromisso de adimplência de obrigação financeira ou contratual.</t>
  </si>
  <si>
    <t>Tem o objetivo de proteger o cidadão ou sistemas importantes do Mercado contra inadimplências, falências, altos prejuízos, ou garantir a credibilidade desses sistemas frente a fatores agudos adversos, assumindo a dívida. Caso a unidade verificar que tenha assunção de passivos, deverá informar o valor estimado que apresentará a probabilidade de vir a ser gasto pela unidade, e deverá considerar os principais tipos de situações que podem ocorrer: 
a) de órgãos da administração direta ou indireta;
b) de entidades privadas;
c) de Regime Próprio de Previdência Social dos Servidores Públicos;
d) de Entes da Federação;
e) do Regime Geral de Previdência Social;
f) do Banco Central; e
g) da assunção de outros passivos.</t>
  </si>
  <si>
    <t>É aquela que tem objetivo de fazer frente as calamidades públicas e que, por não serem recorrentes e não foram planejadas. Neste caso, a unidade irá estimar o montante que apresentará probabilidade de vir ocorrer emergência para o Estado.
Recomenda-se que a unidade explicite o tipo de assistência emergencial que estará prevendo, por exemplo: se é assistência contra seca, enchentes, catástrofes, epidemias etc.</t>
  </si>
  <si>
    <t>Se porventura a unidade realizou a análise dos passivos contingentes, e identificou que o referido passivo não se encaixaria nos objetos acima elencados, e se tiver dentro do conceito de um passivo contingente conforme o Manual de Demonstrativos Fiscais, a unidade deverá estimar o valor em que apresentará a probabilidade de vir a ser empregado pela unidade para fazer frente a outros tipos de passivos contingentes.</t>
  </si>
  <si>
    <t>Identifica outros tipos de riscos fiscais, como os riscos orçamentários.</t>
  </si>
  <si>
    <t>Descrição/Conceito:</t>
  </si>
  <si>
    <t>Registra nessa linha os valores relativos à soma dos Passivos Contingentes e à soma das respectivas Providências.</t>
  </si>
  <si>
    <t>Trata-se de um ato de precaução, com a finalidade de evitar uma ação futura que possa causa dano ao Estado.</t>
  </si>
  <si>
    <t>Assistências com enchentes</t>
  </si>
  <si>
    <t>Assistências com epidemias</t>
  </si>
  <si>
    <t>Abertura de créditos adicionais a partir da redução de dotação de despesas discricionárias</t>
  </si>
  <si>
    <t>Limitação de empenho</t>
  </si>
  <si>
    <t>Observação: Conforme a conveniência da unidade, podem informar no demonstrativo um único valor correspondente à soma dos valores dos diversos tipos de passivos, ou os valores detalhados para cada tipo de passivo com totalização. Lembrando que a unidade que informar previsão de valores nas respectivas linhas na coluna dos passivos contingentes, o mesmo valor deverá constar nas providências, para que a soma total seja iguais para ambas as colunas.</t>
  </si>
  <si>
    <t>Identificar quais as providências a serem tomadas em relação aos respectivos riscos fiscais, caso estes se concretizem.
Seguem algumas observações:
a) As linhas apresentadas na Coluna ao lado, quando não se aplicarem a unidade, devem ser deixadas em branco.
b) Caso a unidade julgue relevante detalhar algumas dessas linhas, podendo inserir novas linhas abaixo da linha em questão, discriminar a descrição e o valor de cada uma delas, e totalizar estes valores na linha original, conforme o exemplo de preenchimento abaixo, a partir da linha 39.</t>
  </si>
  <si>
    <t>Neste campo, caso tenha valor la linha ao lado, o mesmo deverá constar nessa linha.</t>
  </si>
  <si>
    <t>PASSIVOS CONTINGENTES:</t>
  </si>
  <si>
    <t>Demandas Judiciais:</t>
  </si>
  <si>
    <t>Dívidas em Processo de Reconhecimento:</t>
  </si>
  <si>
    <t>Avais e Garantias Concedidas:</t>
  </si>
  <si>
    <t>Assunção de Passivos:</t>
  </si>
  <si>
    <t>Assistências Diversas:</t>
  </si>
  <si>
    <t>Outros Passivos Contingentes:</t>
  </si>
  <si>
    <t>Frustração de Arrecadação:</t>
  </si>
  <si>
    <t>Restituição de Tributos a Maior:</t>
  </si>
  <si>
    <t>Outros Riscos Fiscais:</t>
  </si>
  <si>
    <t>Valor:</t>
  </si>
  <si>
    <t>PROVIDÊNCIAS:</t>
  </si>
  <si>
    <t>Pode ser definida como a ausência de realização de qualquer receita prevista, em que a unidade identifica uma probabilidade de vir ocorrer uma redução de arrecadação no exercício,  decorrente de, por exemplo, cenários macroeconômicos desfavoráveis não previstos na época da elaboração do Orçamento (LOA). Neste caso, a unidade irá estimar o valor de redução de arrecadação.</t>
  </si>
  <si>
    <t xml:space="preserve">São compromissos firmados pelo governo em função de lei ou contrato e que dependem da ocorrência de um ou mais eventos futuros - podem ou não ocorrer - para gerar compromissos de pagamento, bem como não são reconhecidos em contas patrimoniais
Se a unidade orçamentária tem conhecimento dos valores estimados e que há possibilidade de perder determinada causa e sofrer prejuízos oriundos dela, são passivos contingentes.
Os chamados passivos contingentes constituem outro tipo de risco fiscal. Dizem respeito à possibilidade do surgimento de alguma despesa inesperada e, portanto, não considerada nas previsões. </t>
  </si>
  <si>
    <t>Neste campo, a unidade irá informar o valor estimado para respectivos riscos fiscais nos passivos contingentes, se porventura tiver.</t>
  </si>
  <si>
    <t>Ocorre quando o tributo é pago a maior pelo contribuinte, o mesmo terá direito à restituição, e qualquer óbice criado pelo fisco, poderá configurar uma tentativa de enriquecimento sem causa, o que é vedado. Estima o montante de devolução de tributos a maior que apresenta probabilidade de vir a ocorrer no exercício.</t>
  </si>
  <si>
    <t>Pode ser definida como a ausência de realização de qualquer receita prevista, em que a unidade identifica uma probabilidade de vir ocorrer uma redução de arrecadação no exercício, decorrente de, por exemplo, cenários macroeconômicos desfavoráveis não previstos na época da elaboração do Orçamento (LOA), ou seja, a frustração de arrecadação se dá quando a receita arrecadada é menor que a receita prevista. Neste caso, a unidade irá estimar o valor de redução de arrecadação.</t>
  </si>
  <si>
    <t>Tem o objetivo de proteger o cidadão ou sistemas importantes do Mercado contra inadimplências, falências, altos prejuízos, ou garantir a credibilidade desses sistemas frente a fatores agudos adversos, assumindo a dívida. Caso a unidade verificar que tenha assunção de passivos, deverá informar o valor estimado que apresentará a probabilidade de vir a ser gasto pela unidade, e deverá considerar os principais tipos de situações que podem ocorrer: 
a) de órgãos da administração direta ou indireta;
b) de entidades privadas;
c) de Regime Próprio de Previdência Social dos Servidores Públicos;
d) de Entes da Federação;
e) do Regime Geral de Previdência Social;
f) do Banco Central; e
g) da assunção de outros passivos.
Conforme a conveniência da unidade, podem informar no demonstrativo um único valor correspondente à soma dos valores dos diversos tipos de passivos, ou os valores detalhados para cada tipo de passivo com totalização na linha “Assunção de Passivos”.</t>
  </si>
  <si>
    <t>Se porventura a unidade realizou a análise dos riscos fiscais, e identificou que o referido risco não se encaixaria nos objetos acima elencados, e se tiver dentro do conceito de um risco fiscal, conforme o Manual de Demonstrativos Fiscais, a unidade deverá estimar o valor em que apresentará a probabilidade de vir a ser empregado pela unidade para fazer frente a outros tipos de riscos fiscais.</t>
  </si>
  <si>
    <t>Subtotal:</t>
  </si>
  <si>
    <t>Total:</t>
  </si>
  <si>
    <t>Registra nessa linha os valores relativos à soma dos Passivos Contingentes ou a soma dos Demais Riscos Fiscais Passivos e à soma das respectivas Providências.</t>
  </si>
  <si>
    <t>Registra nessa linha os valores totais relativos à soma dos Passivos Contingentes com os Demais Riscos Fiscais e à soma das respectivas Providências a serem tomadas.</t>
  </si>
  <si>
    <t>Discrepância de Projeções: Taxa de juros</t>
  </si>
  <si>
    <t>Discrepância de Projeções: Salário mínimo</t>
  </si>
  <si>
    <t>Frustração de Receita</t>
  </si>
  <si>
    <t>ANEXO DE METAS FISCAIS</t>
  </si>
  <si>
    <t>Notas:</t>
  </si>
  <si>
    <t>Observação: Unidade, se atentar em algumas colunas e linhas, possuem fórmulas.</t>
  </si>
  <si>
    <t>1.DEMONSTRATIVO DE RISCOS FISCAIS E PROVIDÊNCIAS</t>
  </si>
  <si>
    <t>Identifica, do segundo ao quarto anos anteriores ao ano de referência da LDO, as receitas de capital realizadas, originadas a partir da alienação de ativos.</t>
  </si>
  <si>
    <t>Registra o valor total da arrecadação da receita de alienação de ativos, tais como bens móveis, imóveis e títulos mobiliários.</t>
  </si>
  <si>
    <t>Registra o valor da arrecadação da receita de alienação de bens móveis, tais como títulos, mercadorias, bens inservíveis ou desnecessários e outros.</t>
  </si>
  <si>
    <t>Registra o valor da arrecadação da receita de alienação de bens imóveis, residenciais ou não, de propriedade da União, Estados, Distrito Federal ou Municípios.</t>
  </si>
  <si>
    <t>Alienação de Bens Imóveis:</t>
  </si>
  <si>
    <t>Alienação de Bens Móveis:</t>
  </si>
  <si>
    <t>Registra o valor da arrecadação da receita decorrente de alienação de bens intangíveis, tais como marcas, patentes, títulos de licença, direitos de franquia, direitos autorais, entre outros.</t>
  </si>
  <si>
    <t>Registra o valor da arrecadação da receita de rendimentos de aplicações financeiras decorrentes da alienação de ativos.</t>
  </si>
  <si>
    <t>Identifica, do segundo ao quarto anos anteriores ao ano de referência da LDO, os valores das despesas executadas (despesas pagas somadas às despesas com o pagamento de Restos a Pagar), custeadas com recursos obtidos com a alienação de ativos.</t>
  </si>
  <si>
    <t>Registra o valor total da aplicação dos recursos com alienação de ativos, em cada grupo de natureza da despesa de capital, bem como em despesas correntes do Regime Geral de Previdência Social, no caso da União, e do RPPS.</t>
  </si>
  <si>
    <t>Registra as despesas que contribuem, direta ou indiretamente, para a formação, aquisição ou amortização de um bem de capital, custeadas com recursos oriundos da alienação de ativos.</t>
  </si>
  <si>
    <t>Registra as despesas com o planejamento e a execução de obras, inclusive com a aquisição de imóveis considerados necessários à realização destas últimas, e com a aquisição de instalações, equipamentos e material permanente, custeadas com recursos oriundos da alienação de ativos.</t>
  </si>
  <si>
    <t>Registra as despesas com a aquisição de imóveis ou bens de capital já em utilização; aquisição de títulos representativos do capital de empresas ou entidades de qualquer espécie, já constituídas, quando a operação não importe aumento do capital; e com a constituição ou aumento do capital de empresas, custeadas com recursos oriundos da alienação de ativos.</t>
  </si>
  <si>
    <t>Registra as despesas com o pagamento do principal e da atualização monetária ou cambial da dívida pública interna e externa, contratual ou mobiliária, custeadas com recursos oriundos da alienação de ativos.</t>
  </si>
  <si>
    <t>Registra as despesas correntes do Regime Geral de Previdência Social, no caso da União, e do Regime Próprio de Previdência dos Servidores, custeadas com recursos oriundos da alienação de ativos, em atendimento à ressalva do artigo 44 da LRF.</t>
  </si>
  <si>
    <t>Registra as despesas correntes do Regime Geral de Previdência Social, custeadas com recursos oriundos da alienação de ativos, atendendo à ressalva do artigo 44 da LRF. Essa linha constará somente do demonstrativo da União.</t>
  </si>
  <si>
    <t>Registra as despesas correntes do Regime Próprio de Previdência dos Servidores, custeadas com recursos oriundos da alienação de ativos, atendendo à ressalva do artigo 44 da LRF.</t>
  </si>
  <si>
    <t>Identifica, do segundo ao quarto anos anteriores ao ano de referência da LDO, o total dos recursos ainda não aplicados obtidos a partir da alienação de ativos.</t>
  </si>
  <si>
    <t>Registra, do segundo ao quarto anos anteriores ao ano de referência da LDO, o valor acumulado dos recursos financeiros ainda não aplicados obtidos com a alienação de ativos. Em cada exercício financeiro considerado nesse demonstrativo, o saldo financeiro remanescente deve ser incluído no cálculo do saldo do exercício imediatamente posterior.</t>
  </si>
  <si>
    <t>Receitas Realizadas:</t>
  </si>
  <si>
    <t>Receitas de Capital - Alienação de Ativos (I):</t>
  </si>
  <si>
    <t>Alienação de Bens Intangíveis:</t>
  </si>
  <si>
    <t>Rendimentos de Aplicações Financeiras:</t>
  </si>
  <si>
    <t>Despesas Executadas:</t>
  </si>
  <si>
    <t>Aplicação dos Recursos da Alienação de Ativos (II)</t>
  </si>
  <si>
    <t>Despesas de Capital:</t>
  </si>
  <si>
    <t>Investimentos:</t>
  </si>
  <si>
    <t>Inversões Financeiras:</t>
  </si>
  <si>
    <t>Amortização da Dívida:</t>
  </si>
  <si>
    <t>Despesas Correntes dos Regimes de Previdência:</t>
  </si>
  <si>
    <t>Regime Geral de Previdência Social:</t>
  </si>
  <si>
    <t>Regime Próprio de Previdência dos Servidores:</t>
  </si>
  <si>
    <t>Saldo Financeiro:</t>
  </si>
  <si>
    <t>Valor (III):</t>
  </si>
  <si>
    <t>ESPECIFICAÇÃO</t>
  </si>
  <si>
    <t>1.800.0.00001</t>
  </si>
  <si>
    <r>
      <rPr>
        <b/>
        <sz val="10"/>
        <rFont val="Calibri"/>
        <family val="2"/>
        <scheme val="minor"/>
      </rPr>
      <t>O que é uma demanda judicial?</t>
    </r>
    <r>
      <rPr>
        <sz val="10"/>
        <rFont val="Calibri"/>
        <family val="2"/>
        <scheme val="minor"/>
      </rPr>
      <t xml:space="preserve"> É o ato levado a juízo que tem po objetivo determinar as pretensões do autor mediante o relato dos fatos que justifiequem a ação, petição fundamentada e clara do direito que é reclamado.
</t>
    </r>
    <r>
      <rPr>
        <b/>
        <sz val="10"/>
        <rFont val="Calibri"/>
        <family val="2"/>
        <scheme val="minor"/>
      </rPr>
      <t>O que é uma ação judicial?</t>
    </r>
    <r>
      <rPr>
        <sz val="10"/>
        <rFont val="Calibri"/>
        <family val="2"/>
        <scheme val="minor"/>
      </rPr>
      <t xml:space="preserve"> É quando uma das pessoas processa a outra e pde a interferência do Estado. O Poder Judiciário, que é a autoridade legal, é chamado para decidir quem merece ganhar aquela causa.
Após o conceito acima, a unidade irá analisar dentro da sua unidade se consta ações judiciais em andamento contra o Governo do Estado de Rondônia. Caso tenha as ações, deverá verificar se as mesmas estão no rol de que há probabilidade de um ganho na causa para a outra parte. Se houver um ganho para a parte que entrou contra o Estado, a unidade deverá informar que tipo de demanda judicial é, e estimar o valor relativo as ações judiciais, considerando os principais tipos de ações, tais como:
a) Demandas judiciais contra a atividade reguladora do Estado (Indexação e controles de preços/De ordem tributária e previdenciária/Outras demandas judiciais);
b) Demandas judiciais contra empresas estatais dependentes;
c) Demandas judiciais contra a administração direta e indireta (Privatizações, liquidação ou extinção de órgãos ou empresas); 
d) Demandas trabalhistas contra o ente federativo; 
e) Outras demandas judiciais.
Se a unidade verificou que não possui ações judiciais, não há a necessidade de informar.</t>
    </r>
  </si>
  <si>
    <r>
      <rPr>
        <b/>
        <sz val="10"/>
        <rFont val="Calibri"/>
        <family val="2"/>
        <scheme val="minor"/>
      </rPr>
      <t>O que é discrepância?</t>
    </r>
    <r>
      <rPr>
        <sz val="10"/>
        <rFont val="Calibri"/>
        <family val="2"/>
        <scheme val="minor"/>
      </rPr>
      <t xml:space="preserve"> É o mesmo que discordância ou desigualdade, quando determinada coisa é comparada com outra, significa que estas não concordam entre si, apresentando divergência em pensamentos ou opiniões que são diferentes uma das outras, ou aquilo que apresenta desigualdade, sem harmonia.
</t>
    </r>
    <r>
      <rPr>
        <b/>
        <sz val="10"/>
        <rFont val="Calibri"/>
        <family val="2"/>
        <scheme val="minor"/>
      </rPr>
      <t xml:space="preserve">O que é projeções? </t>
    </r>
    <r>
      <rPr>
        <sz val="10"/>
        <rFont val="Calibri"/>
        <family val="2"/>
        <scheme val="minor"/>
      </rPr>
      <t xml:space="preserve">No âmbito orçamentário, são projeções de valores futuros, ou seja, o planejamento orçamentário existe mais segurança e consequentemente menos riscos de erros no processo decisório. O objetivo é obter a visualização dos comportamentos futuros da unidade com relação aos seus aspectos financeiros, avaliando a capacidade financeira para o período orçado.
</t>
    </r>
    <r>
      <rPr>
        <b/>
        <sz val="10"/>
        <rFont val="Calibri"/>
        <family val="2"/>
        <scheme val="minor"/>
      </rPr>
      <t>O que é ingresso?</t>
    </r>
    <r>
      <rPr>
        <sz val="10"/>
        <rFont val="Calibri"/>
        <family val="2"/>
        <scheme val="minor"/>
      </rPr>
      <t xml:space="preserve"> A cerca do orçamento, o ingresso orçamentário representa disponibilidade de recursos financeiros para o Estado, que integram o patrimônio do Poder Público, aumentam-lhe o saldo financeiro que estão previstas na LOA.
</t>
    </r>
    <r>
      <rPr>
        <b/>
        <sz val="10"/>
        <rFont val="Calibri"/>
        <family val="2"/>
        <scheme val="minor"/>
      </rPr>
      <t>O que é desembolso?</t>
    </r>
    <r>
      <rPr>
        <sz val="10"/>
        <rFont val="Calibri"/>
        <family val="2"/>
        <scheme val="minor"/>
      </rPr>
      <t xml:space="preserve"> É o pagamento resultante da aquisição do bem ou serviço. Podendo ocorrer antes, durante ou após a entrada da utilidade comprada, portanto defasada ou não do momento do gasto.
Significa que a unidade irá analisar dentro do âmbito da unidade se houve uma redução no valor dos ingressos ou de aumento no valor de desembolsos. Caso venha a ocorrer uma probabilidade dentro do exercício, a unidade terá que estimar um valor decorrentes de evolução desfavorável de indicadores econômicos empregados na época da elaboração do orçamento (LOA), tais como:
a) Taxa de crescimento econômico; 
b) Taxa de inflação; 
c) Taxa de câmbio; 
d) Taxa de juros;
e) Salário mínimo;
f) Outros indicadores.
Conforme a conveniência da unidade, podem informar no demonstrativo um único montante correspondente à soma dos valores das diversas discrepâncias de projeções, ou os valores detalhados para cada tipo indicador econômico com totalização na linha “Discrepância de Projeções”. Recomenda-se ainda, entretanto, que a unidade explicite quais indicadores econômicos ele está considerando na elaboração deste demonstrativo. </t>
    </r>
  </si>
  <si>
    <t>DEMONSTRATIVO DE ESTIMATIVA E COMPENSAÇÃO DA RENÚNCIA DE RECEITA</t>
  </si>
  <si>
    <t>Tributo:</t>
  </si>
  <si>
    <t>Modalidade:</t>
  </si>
  <si>
    <t>Setores/Programas/Beneficiários:</t>
  </si>
  <si>
    <t>Renúncia de Receita Prevista:</t>
  </si>
  <si>
    <t>Identifica os valores relativos às renúncias de receita para o ano de referência da LDO, e para os dois exercícios seguintes.</t>
  </si>
  <si>
    <t>Compensação:</t>
  </si>
  <si>
    <t>Indica o valor total da renúncia de receita para o ano de referência da LDO e para os dois exercícios seguintes.</t>
  </si>
  <si>
    <t>Taxa de Fiscalização de Estabelecimentos</t>
  </si>
  <si>
    <t>Anistia</t>
  </si>
  <si>
    <t>Calçados</t>
  </si>
  <si>
    <t>Elevação de alíquota do ISSQN em 2%.</t>
  </si>
  <si>
    <t>ISSQN</t>
  </si>
  <si>
    <t>Remissão</t>
  </si>
  <si>
    <t>Informática</t>
  </si>
  <si>
    <t>Isenção</t>
  </si>
  <si>
    <t>Transporte de Passageiros</t>
  </si>
  <si>
    <t>SETORES/PROGRAMAS/BENEFICIÁRIO</t>
  </si>
  <si>
    <t>Instituição da Contribuição de Iluminação Pública.</t>
  </si>
  <si>
    <t>a) Conforme preceitua a Lei de Responsabilidade Fiscal – LRF, em seu artigo 14, os setores calçadista e de informática, beneficiados pelas renúncias fiscais demonstradas, terão como forma de compensação a elevação da alíquota do Imposto Sobre Serviços de Qualquer Natureza – ISSQN em 2% para o exercício orçamentário a que se refere a LDO e, também, para os dois exercícios subsequentes.</t>
  </si>
  <si>
    <t>b) Com relação à renúncia fiscal destinada ao setor transporte de passageiros, a forma de compensação encontrada foi a instituição da Contribuição de Iluminação Pública, que entrará em vigor ainda este ano com aplicação a partir do exercício orçamentário a que se refere a LDO.</t>
  </si>
  <si>
    <r>
      <t>AMF - Demonstrativo 8</t>
    </r>
    <r>
      <rPr>
        <sz val="11"/>
        <color indexed="10"/>
        <rFont val="Calibri"/>
        <family val="2"/>
        <scheme val="minor"/>
      </rPr>
      <t xml:space="preserve"> </t>
    </r>
    <r>
      <rPr>
        <sz val="11"/>
        <rFont val="Calibri"/>
        <family val="2"/>
        <scheme val="minor"/>
      </rPr>
      <t>(LRF, art. 4°, § 2°, inciso V)</t>
    </r>
  </si>
  <si>
    <t>Voltar para os Conceitos</t>
  </si>
  <si>
    <t>Valor Previsto para 2024</t>
  </si>
  <si>
    <t>(-) Transferências Constitucionais</t>
  </si>
  <si>
    <t>(-) Transferências ao FUNDEB</t>
  </si>
  <si>
    <t>DEMONSTRATIVO DE MARGEM DE EXPANSÃO DAS DESPESAS OBRIGATÓRIAS DE CARÁTER CONTINUADO</t>
  </si>
  <si>
    <t>Novas DOCC</t>
  </si>
  <si>
    <t>Novas DOCC geradas por PPP</t>
  </si>
  <si>
    <t>Eventos:</t>
  </si>
  <si>
    <t>Valor Previsto para &lt;Ano de Referência&gt;:</t>
  </si>
  <si>
    <t>Identifica os valores previstos da Arrecadação, das Despesas Obrigatórias de Caráter Continuado, da Margem Bruta de Expansão das DOCC, do Saldo Utilizado da Margem e da Margem Líquida de Expansão das DOCC para o exercício orçamentário a que se refere a LDO. A expressão &lt;Ano de Referência&gt; indica o ano correspondente. Ex: &lt;2024&gt;.</t>
  </si>
  <si>
    <t>Aumento Permanente da Receita:</t>
  </si>
  <si>
    <t>Registra a estimativa de aumento permanente de receita para o exercício orçamentário a que se refere a LDO.</t>
  </si>
  <si>
    <t>Transferências Constitucionais:</t>
  </si>
  <si>
    <t>Registra a parcela da estimativa do aumento permanente de receita para o exercício orçamentário a que se refere a LDO que será transferida aos Estados, Distrito Federal e Municípios, no caso da União, e aos Municípios, no caso dos Estados. Essa linha não se aplica aos Municípios.
Ex: No caso de um Estado, a parcela do aumento permanente de receita gerado pelo aumento de alíquota do ICMS, transferida aos seus respectivos Municípios, deve ser inserida nessa linha, como dedução da linha Aumento Permanente de Receita.</t>
  </si>
  <si>
    <t>Transferências ao Fundeb:</t>
  </si>
  <si>
    <t>Federal e Municípios, no caso da União, e aos Municípios, no caso dos Estados. Essa linha não se aplica aos Municípios.
Ex: No caso de um Estado, a parcela do aumento permanente de receita gerado pelo aumento de alíquota do ICMS, transferida aos seus respectivos Municípios, deve ser inserida nessa linha, como dedução da linha Aumento Permanente de Receita.</t>
  </si>
  <si>
    <t>Saldo Final do Aumento Permanente de Receita (I):</t>
  </si>
  <si>
    <t>Registra o valor do aumento da receita, líquido dos aumentos permanentes de receita referentes às transferências constitucionais e às transferências do Fundeb.</t>
  </si>
  <si>
    <t>Redução Permanente de Despesa (II):</t>
  </si>
  <si>
    <t>Registra o valor previsto para a redução de despesa para o exercício orçamentário a que se refere a LDO.</t>
  </si>
  <si>
    <t>Margem Bruta (III) = (I + II):</t>
  </si>
  <si>
    <t>Registra o somatório do saldo final do aumento permanente de receita mais a redução permanente de despesa.</t>
  </si>
  <si>
    <t>Saldo Utilizado da Margem Bruta (IV):</t>
  </si>
  <si>
    <t>Registra o valor do saldo da margem de expansão das DOCC, inclusive as geradas por PPP, comprometido para o ano de referência.</t>
  </si>
  <si>
    <t>Novas DOCC:</t>
  </si>
  <si>
    <t>Registra o valor previsto de novas despesas obrigatórias de caráter continuado, exceto as previstas para PPP, para o exercício orçamentário a que se refere a LDO.</t>
  </si>
  <si>
    <t>Novas DOCC geradas por PPP:</t>
  </si>
  <si>
    <t>Registra o valor previsto de novas despesas obrigatórias de caráter continuado geradas por Parcerias Público-Privadas previstas para o exercício orçamentário a que se refere a LDO.</t>
  </si>
  <si>
    <t>Margem Líquida de Expansão de DOCC (V) = (III – IV):</t>
  </si>
  <si>
    <t>Registra o saldo final da margem de expansão das despesas obrigatórias de caráter continuado para o exercício financeiro a que se refere a LDO.</t>
  </si>
  <si>
    <t>DEMONSTRATIVO DE ESTIMATIVA DE RECEITA</t>
  </si>
  <si>
    <t>UG</t>
  </si>
  <si>
    <t>Natureza de Receita:</t>
  </si>
  <si>
    <t>Especificação:</t>
  </si>
  <si>
    <t>Fonte de Recurso:</t>
  </si>
  <si>
    <t>Metodologia de cálculo:</t>
  </si>
  <si>
    <t>¹Identificar Natureza de receita através da última versão disponível do Ementário do STN, disponível em: (essa informação foi extraída no dia xx/xx/xxxx)</t>
  </si>
  <si>
    <t>Observação: Ao inserir a natureza de receita, informar a natureza sem pontos, somente os números.</t>
  </si>
  <si>
    <t>Para previsão da receita nos próximos três anos, a unidade realizou o estudo dos últimos cincos anos, usando 5% de crescimento vegetativo.</t>
  </si>
  <si>
    <t>00.001</t>
  </si>
  <si>
    <t>1.501.0.00001</t>
  </si>
  <si>
    <t>Remuneração de depósitos bancários</t>
  </si>
  <si>
    <t>Empréstimos compulsórios</t>
  </si>
  <si>
    <t>Unidade Gestora - UG:</t>
  </si>
  <si>
    <t>Unidade responsável por administrar dotações orçamentárias e financeiras próprias ou descentralizadas. Cada órgão tem a sua U.G., que contabiliza todos os seus atos e fatos administrativos. Ou seja, nesse campo a unidade informa apenas o número da UG, por exemplo: 13.001.</t>
  </si>
  <si>
    <t>Agrupamento que identifica a origem dos recursos, se orçamentários ou extra-orçamentários. Busca identificar a origem dos recursos segundo o fato gerador. Abaixo da tabela da estimativa de receita, tem um link informando o ementário das receitas que pode auxiliar a unidade identificar a natureza de receita.</t>
  </si>
  <si>
    <t>Nesse campo a unidade irá informar o nome da natureza de receita.</t>
  </si>
  <si>
    <t>É a origem ou a procedência dos recursos que devem ser gastos com uma determinada finalidade. Uma observação muito importante: a unidade se atentar na padronização de fontes por meio da Portaria Conjunta n.°16, disponível no site da Sepog.</t>
  </si>
  <si>
    <t>Nesse campo a unidade irá justificar os resultados pretendidos, comparando-as com as fixadas nos três exercícios anteriores, e evidenciando a consistência delas com as premissas e os objetivos da política econômica nacional.</t>
  </si>
  <si>
    <t>NOVAS DOCC</t>
  </si>
  <si>
    <t>VALOR PREVISTO</t>
  </si>
  <si>
    <t xml:space="preserve">2 - Novas Despesas Obrigatórias de Caráter Continuado geradas por PPP. </t>
  </si>
  <si>
    <t>Identifica o aumento permanente da receita, as Despesas Obrigatórias de Caráter Continuado, a Margem Bruta de Expansão das DOCC, o Saldo Utilizado da Margem e a Margem Líquida de Expansão das DOCC</t>
  </si>
  <si>
    <t xml:space="preserve">1 - Crescimento das despesas de pessoal em função de progressões, promoções e o reajuste linear de 2023, bem
como a aprovação na Assembleia Legislativa do Estado do Rondônia das leis que reestruturaram as
carreiras do Poder Executivo e dos Outros Poderes. </t>
  </si>
  <si>
    <t>Exemplos de Justificativas:</t>
  </si>
  <si>
    <t>Na apuração da margem de expansão das Despesas Obrigatórias de Caráter Continuado – DOCC, é prevista a redução permanente de despesas por meio da racionalização da utilização dos recursos humanos. O valor atribuído ao campo Aumento Permanente de Receita foi gerado a partir da elevação da alíquota do ICMS do Estado, e também, pela instituição da Contribuição de Iluminação Pública, prevista no art. 149-A, da Constituição Federal.</t>
  </si>
  <si>
    <t>NOTA: AS DESCRIÇÕES E OS VALORES ISERIDOS NA PLANILHA, SERVEM APENAS DE MODELO ORIENTATIVO PARA AS UNIDADES. CASO A UG NÃO APRESENTE INFORMÇÕES DE MARGEM DE EXPANÇÃO, A PLANILHA DEVERÁ SER ENCAMINHADA SEM AS IFORMAÇÕES DESCRITIVAS E DE VALORES.</t>
  </si>
  <si>
    <t>NOTA: AS DESCRIÇÕES E OS VALORES INSERIDOS NA PLANILHA, SERVEM APENAS DE MODELO ORIENTATIVO PARA AS UNIDADES. CASO A UG NÃO APRESENTE RISCOS FISCAIS, A PLANILHA DEVERÁ SER ENCAMINHADA SEM AS IFORMAÇÕES DESCRITIVAS E DE VALORES.</t>
  </si>
  <si>
    <t>NOTA: AS DESCRIÇÕES E OS VALORES ISERIDOS NA PLANILHA, SERVEM APENAS DE MODELO ORIENTATIVO PARA AS UNIDADES. CASO A UG NÃO APRESENTE RENÚNCIA DE RECEITA, A PLANILHA DEVERÁ SER ENCAMINHADA SEM AS IFORMAÇÕES DESCRITIVAS E DE VALORES.</t>
  </si>
  <si>
    <t>NOTA: AS DESCRIÇÕES E OS VALORES ISERIDOS NA PLANILHA, SERVEM APENAS DE MODELO ORIENTATIVO PARA AS UNIDADES. CASO A UG NÃO APRESENTE ESTIMATIVA DE RECEITA, A PLANILHA DEVERÁ SER ENCAMINHADA SEM AS IFORMAÇÕES DESCRITIVAS E DE VALORES</t>
  </si>
  <si>
    <t>2.DEMONSTRATIVO DE ORIGEM E APLICAÇÃO DOS RECURSOS OBTIDOS COM A ALIENAÇÃO DE ATIVOS</t>
  </si>
  <si>
    <t>3.DEMONSTRATIVO DE ESTIMATIVA E COMPENSAÇÃO DA RENÚNCIA DE RECEITA</t>
  </si>
  <si>
    <t>4.DEMONSTRATIVO DE MARGEM DE EXPANSÃO DAS DESPESAS OBRIGATÓRIAS DE CARÁTER CONTINUADO</t>
  </si>
  <si>
    <t>5.DEMONSTRATIVO DE ESTIMATIVA DE RECEITA</t>
  </si>
  <si>
    <t>AMF - Demonstrativo 5 (LRF, art 4º, § 2º, inciso III)</t>
  </si>
  <si>
    <t>RECEITAS REALIZADAS</t>
  </si>
  <si>
    <t>2022
(a)</t>
  </si>
  <si>
    <t>2021
(b)</t>
  </si>
  <si>
    <t>2020
(c)</t>
  </si>
  <si>
    <t>RECEITAS DE CAPITAL - ALIENAÇÃO DE ATIVOS (I)</t>
  </si>
  <si>
    <t>Alienação de Bens Móveis</t>
  </si>
  <si>
    <t>Alienação de Bens Imóveis</t>
  </si>
  <si>
    <t>Alienação de Bens Intangíveis</t>
  </si>
  <si>
    <t>Rendimentos de Aplicações Financeira</t>
  </si>
  <si>
    <t>DESPESAS EXECUTADAS</t>
  </si>
  <si>
    <t>APLICAÇÃO DOS RECURSOS DA ALIENAÇÃO DE ATIVOS (II)</t>
  </si>
  <si>
    <t>DESPESA DE CAPITAL</t>
  </si>
  <si>
    <t>Investimentos</t>
  </si>
  <si>
    <t>Inversões Financeiras</t>
  </si>
  <si>
    <t>Amortização da Dívida</t>
  </si>
  <si>
    <t>DESPESAS CORRENTES DOS REGIMES PREVIDENCIÁRIOS</t>
  </si>
  <si>
    <t>Regime Geral de Previdência Social</t>
  </si>
  <si>
    <t>Regime Próprio de Previdência dos Servidores</t>
  </si>
  <si>
    <t>ORIGEM E APLICAÇÃO DOS RECURSOS OBTIDOS COM A ALIENAÇÃO DE ATIVOS</t>
  </si>
  <si>
    <t>SALDO FINANCEIRO</t>
  </si>
  <si>
    <t>2021
(h) = ((Ib – IIe) + IIIi)</t>
  </si>
  <si>
    <t>2020
(i) = (Ic – IIf)</t>
  </si>
  <si>
    <t>2022
(g) = ((Ia – IId) + IIIh)</t>
  </si>
  <si>
    <t>a) No período compreendido entre 2009 e 2011 foi observada uma gradual e constante redução no montante da Receita de Alienação de Ativos, mais notadamente, no que se refere à alienação de bens móveis.</t>
  </si>
  <si>
    <t>b) As aplicações dos recursos oriundos da alienação de ativos acompanharam a tendência verificada em relação aos montantes arrecadados.</t>
  </si>
  <si>
    <t>VALOR (III)</t>
  </si>
  <si>
    <t>2022
(d)</t>
  </si>
  <si>
    <t>2021
(e)</t>
  </si>
  <si>
    <t>2020
(f)</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</si>
</sst>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R$&quot;\ * #,##0.00_-;\-&quot;R$&quot;\ * #,##0.00_-;_-&quot;R$&quot;\ * &quot;-&quot;??_-;_-@_-"/>
    <numFmt numFmtId="43" formatCode="_-* #,##0.00_-;\-* #,##0.00_-;_-* &quot;-&quot;??_-;_-@_-"/>
    <numFmt numFmtId="164" formatCode="&quot;R$ &quot;#,##0.00_);[Red]\(&quot;R$ &quot;#,##0.00\)"/>
  </numFmts>
  <fonts count="2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10"/>
      <name val="Arial"/>
      <family val="2"/>
    </font>
    <font>
      <u/>
      <sz val="10"/>
      <color theme="10"/>
      <name val="Arial"/>
      <family val="2"/>
    </font>
    <font>
      <sz val="10"/>
      <name val="Arial"/>
      <family val="2"/>
    </font>
    <font>
      <sz val="10"/>
      <name val="Arial"/>
      <family val="2"/>
    </font>
    <font>
      <sz val="11"/>
      <color rgb="FFFF0000"/>
      <name val="Calibri"/>
      <family val="2"/>
      <scheme val="minor"/>
    </font>
    <font>
      <sz val="10"/>
      <name val="Calibri"/>
      <family val="2"/>
      <scheme val="minor"/>
    </font>
    <font>
      <b/>
      <sz val="10"/>
      <name val="Calibri"/>
      <family val="2"/>
      <scheme val="minor"/>
    </font>
    <font>
      <sz val="11"/>
      <name val="Calibri"/>
      <family val="2"/>
      <scheme val="minor"/>
    </font>
    <font>
      <b/>
      <sz val="11"/>
      <name val="Calibri"/>
      <family val="2"/>
      <scheme val="minor"/>
    </font>
    <font>
      <b/>
      <sz val="12"/>
      <name val="Calibri"/>
      <family val="2"/>
      <scheme val="minor"/>
    </font>
    <font>
      <i/>
      <sz val="11"/>
      <color rgb="FFFF0000"/>
      <name val="Calibri"/>
      <family val="2"/>
      <scheme val="minor"/>
    </font>
    <font>
      <sz val="10"/>
      <name val="Arial"/>
      <family val="2"/>
    </font>
    <font>
      <b/>
      <i/>
      <sz val="10"/>
      <color rgb="FFFF0000"/>
      <name val="Calibri"/>
      <family val="2"/>
      <scheme val="minor"/>
    </font>
    <font>
      <sz val="11"/>
      <color indexed="10"/>
      <name val="Calibri"/>
      <family val="2"/>
      <scheme val="minor"/>
    </font>
    <font>
      <u/>
      <sz val="11"/>
      <color rgb="FFFF0000"/>
      <name val="Calibri"/>
      <family val="2"/>
      <scheme val="minor"/>
    </font>
    <font>
      <b/>
      <i/>
      <sz val="11"/>
      <color rgb="FFFF0000"/>
      <name val="Calibri"/>
      <family val="2"/>
      <scheme val="minor"/>
    </font>
    <font>
      <b/>
      <sz val="10"/>
      <name val="Arial"/>
      <family val="2"/>
    </font>
  </fonts>
  <fills count="11">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0000"/>
        <bgColor indexed="64"/>
      </patternFill>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
      <patternFill patternType="solid">
        <fgColor theme="5" tint="0.39997558519241921"/>
        <bgColor indexed="64"/>
      </patternFill>
    </fill>
    <fill>
      <patternFill patternType="solid">
        <fgColor theme="4" tint="0.79998168889431442"/>
        <bgColor indexed="64"/>
      </patternFill>
    </fill>
    <fill>
      <patternFill patternType="solid">
        <fgColor theme="5" tint="0.59999389629810485"/>
        <bgColor indexed="64"/>
      </patternFill>
    </fill>
  </fills>
  <borders count="22">
    <border>
      <left/>
      <right/>
      <top/>
      <bottom/>
      <diagonal/>
    </border>
    <border>
      <left/>
      <right/>
      <top style="thin">
        <color indexed="64"/>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9"/>
      </left>
      <right style="thin">
        <color indexed="9"/>
      </right>
      <top style="thin">
        <color indexed="9"/>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9"/>
      </top>
      <bottom style="thin">
        <color indexed="64"/>
      </bottom>
      <diagonal/>
    </border>
    <border>
      <left/>
      <right style="thin">
        <color indexed="9"/>
      </right>
      <top style="thin">
        <color indexed="9"/>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9"/>
      </left>
      <right/>
      <top style="thin">
        <color indexed="9"/>
      </top>
      <bottom style="thin">
        <color indexed="64"/>
      </bottom>
      <diagonal/>
    </border>
    <border>
      <left style="thin">
        <color indexed="9"/>
      </left>
      <right style="thin">
        <color indexed="9"/>
      </right>
      <top/>
      <bottom style="thin">
        <color indexed="64"/>
      </bottom>
      <diagonal/>
    </border>
    <border>
      <left/>
      <right/>
      <top style="thin">
        <color indexed="64"/>
      </top>
      <bottom style="thin">
        <color indexed="64"/>
      </bottom>
      <diagonal/>
    </border>
    <border>
      <left style="thin">
        <color theme="0"/>
      </left>
      <right style="thin">
        <color theme="0"/>
      </right>
      <top style="thin">
        <color theme="0"/>
      </top>
      <bottom style="thin">
        <color theme="0"/>
      </bottom>
      <diagonal/>
    </border>
    <border>
      <left/>
      <right/>
      <top/>
      <bottom style="thin">
        <color theme="0"/>
      </bottom>
      <diagonal/>
    </border>
  </borders>
  <cellStyleXfs count="13">
    <xf numFmtId="0" fontId="0" fillId="0" borderId="0"/>
    <xf numFmtId="0" fontId="6" fillId="0" borderId="0"/>
    <xf numFmtId="0" fontId="4" fillId="0" borderId="0"/>
    <xf numFmtId="0" fontId="3" fillId="0" borderId="0"/>
    <xf numFmtId="43" fontId="6" fillId="0" borderId="0" applyFont="0" applyFill="0" applyBorder="0" applyAlignment="0" applyProtection="0"/>
    <xf numFmtId="0" fontId="7" fillId="0" borderId="0" applyNumberFormat="0" applyFill="0" applyBorder="0" applyAlignment="0" applyProtection="0"/>
    <xf numFmtId="44" fontId="8" fillId="0" borderId="0" applyFont="0" applyFill="0" applyBorder="0" applyAlignment="0" applyProtection="0"/>
    <xf numFmtId="0" fontId="2" fillId="0" borderId="0"/>
    <xf numFmtId="0" fontId="2" fillId="0" borderId="0"/>
    <xf numFmtId="43" fontId="9" fillId="0" borderId="0" applyFont="0" applyFill="0" applyBorder="0" applyAlignment="0" applyProtection="0"/>
    <xf numFmtId="9" fontId="17" fillId="0" borderId="0" applyFont="0" applyFill="0" applyBorder="0" applyAlignment="0" applyProtection="0"/>
    <xf numFmtId="0" fontId="1" fillId="0" borderId="0"/>
    <xf numFmtId="0" fontId="1" fillId="0" borderId="0"/>
  </cellStyleXfs>
  <cellXfs count="195">
    <xf numFmtId="0" fontId="0" fillId="0" borderId="0" xfId="0"/>
    <xf numFmtId="0" fontId="13" fillId="0" borderId="16" xfId="0" applyFont="1" applyBorder="1" applyAlignment="1">
      <alignment vertical="center" wrapText="1"/>
    </xf>
    <xf numFmtId="0" fontId="13" fillId="0" borderId="0" xfId="0" applyFont="1" applyAlignment="1">
      <alignment vertical="center"/>
    </xf>
    <xf numFmtId="0" fontId="13" fillId="0" borderId="0" xfId="0" applyFont="1" applyAlignment="1">
      <alignment vertical="center" wrapText="1"/>
    </xf>
    <xf numFmtId="0" fontId="14" fillId="0" borderId="2" xfId="0" applyFont="1" applyBorder="1" applyAlignment="1">
      <alignment vertical="center" wrapText="1"/>
    </xf>
    <xf numFmtId="0" fontId="14" fillId="2" borderId="16" xfId="0" applyFont="1" applyFill="1" applyBorder="1" applyAlignment="1">
      <alignment vertical="center" wrapText="1"/>
    </xf>
    <xf numFmtId="0" fontId="13" fillId="2" borderId="16" xfId="0" applyFont="1" applyFill="1" applyBorder="1" applyAlignment="1">
      <alignment vertical="center" wrapText="1"/>
    </xf>
    <xf numFmtId="0" fontId="13" fillId="2" borderId="1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4" fillId="0" borderId="16" xfId="0" applyFont="1" applyBorder="1" applyAlignment="1">
      <alignment vertical="center" wrapText="1"/>
    </xf>
    <xf numFmtId="0" fontId="13" fillId="0" borderId="1" xfId="0" applyFont="1" applyBorder="1" applyAlignment="1">
      <alignment vertical="center"/>
    </xf>
    <xf numFmtId="0" fontId="14" fillId="0" borderId="0" xfId="0" applyFont="1" applyAlignment="1">
      <alignment horizontal="justify" vertical="center" wrapText="1"/>
    </xf>
    <xf numFmtId="0" fontId="13" fillId="0" borderId="9" xfId="0" applyFont="1" applyBorder="1" applyAlignment="1">
      <alignment horizontal="left" vertical="center" wrapText="1"/>
    </xf>
    <xf numFmtId="0" fontId="13" fillId="0" borderId="9" xfId="0" applyFont="1" applyBorder="1" applyAlignment="1">
      <alignment horizontal="justify" vertical="center" wrapText="1"/>
    </xf>
    <xf numFmtId="0" fontId="14" fillId="0" borderId="6" xfId="0" applyFont="1" applyBorder="1" applyAlignment="1">
      <alignment horizontal="left" vertical="center" wrapText="1"/>
    </xf>
    <xf numFmtId="0" fontId="14" fillId="0" borderId="9" xfId="0" applyFont="1" applyBorder="1" applyAlignment="1">
      <alignment horizontal="left" vertical="center" wrapText="1"/>
    </xf>
    <xf numFmtId="44" fontId="13" fillId="0" borderId="0" xfId="6" applyFont="1" applyAlignment="1">
      <alignment vertical="center" wrapText="1"/>
    </xf>
    <xf numFmtId="44" fontId="13" fillId="0" borderId="2" xfId="6" applyFont="1" applyBorder="1" applyAlignment="1">
      <alignment vertical="center" wrapText="1"/>
    </xf>
    <xf numFmtId="44" fontId="14" fillId="2" borderId="15" xfId="6" applyFont="1" applyFill="1" applyBorder="1" applyAlignment="1">
      <alignment vertical="center" wrapText="1"/>
    </xf>
    <xf numFmtId="44" fontId="13" fillId="0" borderId="1" xfId="6" applyFont="1" applyBorder="1" applyAlignment="1">
      <alignment vertical="center"/>
    </xf>
    <xf numFmtId="44" fontId="14" fillId="0" borderId="0" xfId="6" applyFont="1" applyAlignment="1">
      <alignment horizontal="justify" vertical="center" wrapText="1"/>
    </xf>
    <xf numFmtId="44" fontId="13" fillId="2" borderId="9" xfId="6" applyFont="1" applyFill="1" applyBorder="1" applyAlignment="1">
      <alignment horizontal="center" vertical="center" wrapText="1"/>
    </xf>
    <xf numFmtId="44" fontId="13" fillId="0" borderId="9" xfId="6" applyFont="1" applyBorder="1" applyAlignment="1">
      <alignment horizontal="right" vertical="center" wrapText="1"/>
    </xf>
    <xf numFmtId="44" fontId="14" fillId="0" borderId="9" xfId="6" applyFont="1" applyBorder="1" applyAlignment="1">
      <alignment horizontal="right" vertical="center" wrapText="1"/>
    </xf>
    <xf numFmtId="44" fontId="13" fillId="0" borderId="0" xfId="6" applyFont="1" applyAlignment="1">
      <alignment vertical="center"/>
    </xf>
    <xf numFmtId="44" fontId="13" fillId="0" borderId="9" xfId="6" applyFont="1" applyBorder="1" applyAlignment="1">
      <alignment vertical="center" wrapText="1"/>
    </xf>
    <xf numFmtId="44" fontId="14" fillId="0" borderId="9" xfId="6" applyFont="1" applyBorder="1" applyAlignment="1">
      <alignment vertical="center" wrapText="1"/>
    </xf>
    <xf numFmtId="0" fontId="13" fillId="0" borderId="0" xfId="0" applyFont="1" applyFill="1" applyAlignment="1">
      <alignment vertical="center"/>
    </xf>
    <xf numFmtId="0" fontId="13" fillId="0" borderId="6" xfId="0" applyFont="1" applyFill="1" applyBorder="1" applyAlignment="1">
      <alignment vertical="center" wrapText="1"/>
    </xf>
    <xf numFmtId="44" fontId="13" fillId="0" borderId="6" xfId="6" applyFont="1" applyFill="1" applyBorder="1" applyAlignment="1">
      <alignment vertical="center" wrapText="1"/>
    </xf>
    <xf numFmtId="0" fontId="13" fillId="3" borderId="16" xfId="0" applyFont="1" applyFill="1" applyBorder="1" applyAlignment="1">
      <alignment vertical="center" wrapText="1"/>
    </xf>
    <xf numFmtId="44" fontId="13" fillId="3" borderId="9" xfId="6" applyFont="1" applyFill="1" applyBorder="1" applyAlignment="1">
      <alignment horizontal="center" vertical="center" wrapText="1"/>
    </xf>
    <xf numFmtId="0" fontId="13" fillId="3" borderId="9" xfId="0" applyFont="1" applyFill="1" applyBorder="1" applyAlignment="1">
      <alignment vertical="center" wrapText="1"/>
    </xf>
    <xf numFmtId="0" fontId="13" fillId="3" borderId="0" xfId="0" applyFont="1" applyFill="1" applyAlignment="1">
      <alignment vertical="center" wrapText="1"/>
    </xf>
    <xf numFmtId="0" fontId="13" fillId="3" borderId="0" xfId="0" applyFont="1" applyFill="1" applyAlignment="1">
      <alignment vertical="center"/>
    </xf>
    <xf numFmtId="0" fontId="13" fillId="0" borderId="0" xfId="0" applyFont="1" applyBorder="1" applyAlignment="1">
      <alignment vertical="center"/>
    </xf>
    <xf numFmtId="44" fontId="13" fillId="0" borderId="0" xfId="6" applyFont="1" applyBorder="1" applyAlignment="1">
      <alignment vertical="center"/>
    </xf>
    <xf numFmtId="0" fontId="14" fillId="0" borderId="19" xfId="0" applyFont="1" applyBorder="1" applyAlignment="1">
      <alignment vertical="center" wrapText="1"/>
    </xf>
    <xf numFmtId="44" fontId="13" fillId="0" borderId="0" xfId="9" applyNumberFormat="1" applyFont="1" applyAlignment="1">
      <alignment vertical="center" wrapText="1"/>
    </xf>
    <xf numFmtId="44" fontId="13" fillId="0" borderId="2" xfId="9" applyNumberFormat="1" applyFont="1" applyBorder="1" applyAlignment="1">
      <alignment vertical="center" wrapText="1"/>
    </xf>
    <xf numFmtId="44" fontId="13" fillId="2" borderId="16" xfId="9" applyNumberFormat="1" applyFont="1" applyFill="1" applyBorder="1" applyAlignment="1">
      <alignment horizontal="center" vertical="center" wrapText="1"/>
    </xf>
    <xf numFmtId="44" fontId="13" fillId="0" borderId="9" xfId="9" applyNumberFormat="1" applyFont="1" applyBorder="1" applyAlignment="1">
      <alignment vertical="center"/>
    </xf>
    <xf numFmtId="44" fontId="13" fillId="3" borderId="6" xfId="9" applyNumberFormat="1" applyFont="1" applyFill="1" applyBorder="1" applyAlignment="1">
      <alignment horizontal="center" vertical="center" wrapText="1"/>
    </xf>
    <xf numFmtId="44" fontId="13" fillId="0" borderId="16" xfId="9" applyNumberFormat="1" applyFont="1" applyBorder="1" applyAlignment="1">
      <alignment vertical="center" wrapText="1"/>
    </xf>
    <xf numFmtId="44" fontId="14" fillId="0" borderId="13" xfId="9" applyNumberFormat="1" applyFont="1" applyBorder="1" applyAlignment="1">
      <alignment vertical="center" wrapText="1"/>
    </xf>
    <xf numFmtId="44" fontId="14" fillId="2" borderId="19" xfId="9" applyNumberFormat="1" applyFont="1" applyFill="1" applyBorder="1" applyAlignment="1">
      <alignment vertical="center" wrapText="1"/>
    </xf>
    <xf numFmtId="44" fontId="13" fillId="2" borderId="16" xfId="9" applyNumberFormat="1" applyFont="1" applyFill="1" applyBorder="1" applyAlignment="1">
      <alignment vertical="center" wrapText="1"/>
    </xf>
    <xf numFmtId="44" fontId="14" fillId="0" borderId="16" xfId="9" applyNumberFormat="1" applyFont="1" applyBorder="1" applyAlignment="1">
      <alignment vertical="center" wrapText="1"/>
    </xf>
    <xf numFmtId="44" fontId="13" fillId="0" borderId="1" xfId="9" applyNumberFormat="1" applyFont="1" applyBorder="1" applyAlignment="1">
      <alignment vertical="center"/>
    </xf>
    <xf numFmtId="44" fontId="13" fillId="0" borderId="0" xfId="9" applyNumberFormat="1" applyFont="1" applyBorder="1" applyAlignment="1">
      <alignment vertical="center"/>
    </xf>
    <xf numFmtId="44" fontId="14" fillId="0" borderId="0" xfId="9" applyNumberFormat="1" applyFont="1" applyAlignment="1">
      <alignment horizontal="justify" vertical="center" wrapText="1"/>
    </xf>
    <xf numFmtId="44" fontId="13" fillId="2" borderId="9" xfId="9" applyNumberFormat="1" applyFont="1" applyFill="1" applyBorder="1" applyAlignment="1">
      <alignment horizontal="center" vertical="center" wrapText="1"/>
    </xf>
    <xf numFmtId="44" fontId="13" fillId="0" borderId="9" xfId="9" applyNumberFormat="1" applyFont="1" applyBorder="1" applyAlignment="1">
      <alignment horizontal="right" vertical="center" wrapText="1"/>
    </xf>
    <xf numFmtId="44" fontId="14" fillId="0" borderId="6" xfId="9" applyNumberFormat="1" applyFont="1" applyBorder="1" applyAlignment="1">
      <alignment horizontal="right" vertical="center" wrapText="1"/>
    </xf>
    <xf numFmtId="44" fontId="14" fillId="0" borderId="9" xfId="9" applyNumberFormat="1" applyFont="1" applyBorder="1" applyAlignment="1">
      <alignment horizontal="right" vertical="center" wrapText="1"/>
    </xf>
    <xf numFmtId="44" fontId="13" fillId="0" borderId="0" xfId="9" applyNumberFormat="1" applyFont="1" applyAlignment="1">
      <alignment vertical="center"/>
    </xf>
    <xf numFmtId="44" fontId="14" fillId="0" borderId="9" xfId="9" applyNumberFormat="1" applyFont="1" applyBorder="1" applyAlignment="1">
      <alignment vertical="center" wrapText="1"/>
    </xf>
    <xf numFmtId="0" fontId="11" fillId="0" borderId="0" xfId="0" applyFont="1" applyAlignment="1">
      <alignment vertical="center"/>
    </xf>
    <xf numFmtId="0" fontId="11" fillId="0" borderId="0" xfId="0" applyFont="1" applyAlignment="1">
      <alignment horizontal="right" vertical="center"/>
    </xf>
    <xf numFmtId="0" fontId="11" fillId="6" borderId="20" xfId="0" applyFont="1" applyFill="1" applyBorder="1" applyAlignment="1">
      <alignment horizontal="right" vertical="center"/>
    </xf>
    <xf numFmtId="0" fontId="11" fillId="6" borderId="20" xfId="0" applyFont="1" applyFill="1" applyBorder="1" applyAlignment="1">
      <alignment horizontal="right" vertical="center" wrapText="1"/>
    </xf>
    <xf numFmtId="0" fontId="11" fillId="3" borderId="20" xfId="0" applyFont="1" applyFill="1" applyBorder="1" applyAlignment="1">
      <alignment vertical="center" wrapText="1"/>
    </xf>
    <xf numFmtId="44" fontId="11" fillId="3" borderId="20" xfId="9" applyNumberFormat="1" applyFont="1" applyFill="1" applyBorder="1" applyAlignment="1">
      <alignment horizontal="left" vertical="center" wrapText="1"/>
    </xf>
    <xf numFmtId="0" fontId="15" fillId="0" borderId="0" xfId="0" applyFont="1" applyFill="1" applyAlignment="1">
      <alignment horizontal="center" vertical="center" wrapText="1"/>
    </xf>
    <xf numFmtId="0" fontId="11" fillId="3" borderId="20" xfId="0" applyFont="1" applyFill="1" applyBorder="1" applyAlignment="1">
      <alignment horizontal="left" vertical="center" wrapText="1"/>
    </xf>
    <xf numFmtId="0" fontId="15" fillId="0" borderId="0" xfId="0" applyFont="1" applyAlignment="1">
      <alignment horizontal="center" vertical="center" wrapText="1"/>
    </xf>
    <xf numFmtId="10" fontId="15" fillId="0" borderId="0" xfId="10" applyNumberFormat="1" applyFont="1" applyFill="1" applyAlignment="1">
      <alignment horizontal="right" vertical="center" wrapText="1"/>
    </xf>
    <xf numFmtId="10" fontId="15" fillId="0" borderId="0" xfId="10" applyNumberFormat="1" applyFont="1" applyAlignment="1">
      <alignment horizontal="right" vertical="center" wrapText="1"/>
    </xf>
    <xf numFmtId="10" fontId="13" fillId="0" borderId="0" xfId="10" applyNumberFormat="1" applyFont="1" applyAlignment="1">
      <alignment horizontal="right" vertical="center"/>
    </xf>
    <xf numFmtId="10" fontId="13" fillId="0" borderId="0" xfId="10" applyNumberFormat="1" applyFont="1" applyFill="1" applyAlignment="1">
      <alignment horizontal="right" vertical="center"/>
    </xf>
    <xf numFmtId="0" fontId="13" fillId="2" borderId="8" xfId="0" applyFont="1" applyFill="1" applyBorder="1" applyAlignment="1">
      <alignment horizontal="center" vertical="center" wrapText="1"/>
    </xf>
    <xf numFmtId="164" fontId="13" fillId="0" borderId="5" xfId="0" applyNumberFormat="1" applyFont="1" applyBorder="1" applyAlignment="1">
      <alignment horizontal="right" vertical="center" wrapText="1"/>
    </xf>
    <xf numFmtId="0" fontId="18" fillId="0" borderId="0" xfId="0" applyFont="1" applyAlignment="1">
      <alignment vertical="center"/>
    </xf>
    <xf numFmtId="44" fontId="13" fillId="0" borderId="0" xfId="6" applyFont="1" applyAlignment="1">
      <alignment horizontal="right" vertical="center"/>
    </xf>
    <xf numFmtId="44" fontId="13" fillId="0" borderId="9" xfId="6" applyFont="1" applyBorder="1" applyAlignment="1">
      <alignment vertical="center"/>
    </xf>
    <xf numFmtId="44" fontId="13" fillId="0" borderId="0" xfId="6" applyFont="1" applyAlignment="1">
      <alignment horizontal="left" vertical="center" wrapText="1"/>
    </xf>
    <xf numFmtId="0" fontId="11" fillId="6" borderId="21" xfId="0" applyFont="1" applyFill="1" applyBorder="1" applyAlignment="1">
      <alignment horizontal="right" vertical="center" wrapText="1"/>
    </xf>
    <xf numFmtId="0" fontId="11" fillId="3" borderId="21" xfId="0" applyFont="1" applyFill="1" applyBorder="1" applyAlignment="1">
      <alignment vertical="center" wrapText="1"/>
    </xf>
    <xf numFmtId="0" fontId="14" fillId="2" borderId="15" xfId="0" applyFont="1" applyFill="1" applyBorder="1" applyAlignment="1">
      <alignment horizontal="center" vertical="center" wrapText="1"/>
    </xf>
    <xf numFmtId="0" fontId="15" fillId="0" borderId="0" xfId="0" applyFont="1" applyAlignment="1">
      <alignment horizontal="center" vertical="center" wrapText="1"/>
    </xf>
    <xf numFmtId="0" fontId="14" fillId="2" borderId="9" xfId="0" applyFont="1" applyFill="1" applyBorder="1" applyAlignment="1">
      <alignment horizontal="center" vertical="center" wrapText="1"/>
    </xf>
    <xf numFmtId="0" fontId="14" fillId="0" borderId="0" xfId="0" applyFont="1" applyAlignment="1">
      <alignment horizontal="center" vertical="center" wrapText="1"/>
    </xf>
    <xf numFmtId="0" fontId="14" fillId="2" borderId="9" xfId="0" applyFont="1" applyFill="1" applyBorder="1" applyAlignment="1">
      <alignment horizontal="center" vertical="center"/>
    </xf>
    <xf numFmtId="0" fontId="13" fillId="0" borderId="0" xfId="0" applyFont="1" applyAlignment="1">
      <alignment horizontal="center" vertical="center"/>
    </xf>
    <xf numFmtId="164" fontId="13" fillId="0" borderId="18" xfId="0" applyNumberFormat="1" applyFont="1" applyBorder="1" applyAlignment="1">
      <alignment horizontal="right" vertical="center" wrapText="1"/>
    </xf>
    <xf numFmtId="0" fontId="13" fillId="0" borderId="17" xfId="0" applyFont="1" applyBorder="1" applyAlignment="1">
      <alignment vertical="center"/>
    </xf>
    <xf numFmtId="0" fontId="13" fillId="0" borderId="11" xfId="0" applyFont="1" applyBorder="1" applyAlignment="1">
      <alignment vertical="center"/>
    </xf>
    <xf numFmtId="0" fontId="13" fillId="0" borderId="12" xfId="0" applyFont="1" applyBorder="1" applyAlignment="1">
      <alignment vertical="center"/>
    </xf>
    <xf numFmtId="0" fontId="13" fillId="2" borderId="19" xfId="0" applyFont="1" applyFill="1" applyBorder="1" applyAlignment="1">
      <alignment horizontal="left" vertical="center" wrapText="1"/>
    </xf>
    <xf numFmtId="44" fontId="13" fillId="2" borderId="4" xfId="6" applyFont="1" applyFill="1" applyBorder="1" applyAlignment="1">
      <alignment horizontal="center" vertical="center" wrapText="1"/>
    </xf>
    <xf numFmtId="0" fontId="13" fillId="0" borderId="0" xfId="0" applyFont="1" applyAlignment="1">
      <alignment horizontal="left" vertical="center"/>
    </xf>
    <xf numFmtId="0" fontId="15" fillId="0" borderId="0" xfId="0" applyFont="1" applyFill="1" applyAlignment="1">
      <alignment vertical="center" wrapText="1"/>
    </xf>
    <xf numFmtId="0" fontId="7" fillId="0" borderId="0" xfId="5" applyFill="1" applyAlignment="1">
      <alignment horizontal="left" vertical="center" wrapText="1" indent="4"/>
    </xf>
    <xf numFmtId="0" fontId="13" fillId="0" borderId="17" xfId="0" applyFont="1" applyBorder="1" applyAlignment="1">
      <alignment horizontal="left" vertical="center" wrapText="1"/>
    </xf>
    <xf numFmtId="0" fontId="13" fillId="0" borderId="1" xfId="0" applyFont="1" applyBorder="1" applyAlignment="1">
      <alignment horizontal="left" vertical="center"/>
    </xf>
    <xf numFmtId="0" fontId="13" fillId="3" borderId="19" xfId="0" applyFont="1" applyFill="1" applyBorder="1" applyAlignment="1">
      <alignment horizontal="left" vertical="center" wrapText="1"/>
    </xf>
    <xf numFmtId="0" fontId="14" fillId="2" borderId="1" xfId="0" applyFont="1" applyFill="1" applyBorder="1" applyAlignment="1">
      <alignment horizontal="center" vertical="center"/>
    </xf>
    <xf numFmtId="44" fontId="13" fillId="3" borderId="8" xfId="6" applyFont="1" applyFill="1" applyBorder="1" applyAlignment="1">
      <alignment horizontal="right" vertical="center" wrapText="1"/>
    </xf>
    <xf numFmtId="44" fontId="10" fillId="0" borderId="8" xfId="6" applyFont="1" applyBorder="1" applyAlignment="1">
      <alignment horizontal="right" vertical="center" wrapText="1"/>
    </xf>
    <xf numFmtId="0" fontId="13" fillId="3" borderId="16" xfId="0" applyFont="1" applyFill="1" applyBorder="1" applyAlignment="1">
      <alignment horizontal="left" vertical="center" wrapText="1"/>
    </xf>
    <xf numFmtId="44" fontId="13" fillId="3" borderId="9" xfId="6" applyFont="1" applyFill="1" applyBorder="1" applyAlignment="1">
      <alignment horizontal="right" vertical="center" wrapText="1"/>
    </xf>
    <xf numFmtId="44" fontId="13" fillId="2" borderId="8" xfId="6" applyFont="1" applyFill="1" applyBorder="1" applyAlignment="1">
      <alignment horizontal="right" vertical="center" wrapText="1"/>
    </xf>
    <xf numFmtId="44" fontId="13" fillId="3" borderId="8" xfId="6" applyNumberFormat="1" applyFont="1" applyFill="1" applyBorder="1" applyAlignment="1">
      <alignment horizontal="right" vertical="center" wrapText="1"/>
    </xf>
    <xf numFmtId="0" fontId="14" fillId="2" borderId="9" xfId="6" applyNumberFormat="1" applyFont="1" applyFill="1" applyBorder="1" applyAlignment="1">
      <alignment horizontal="center" vertical="center" wrapText="1"/>
    </xf>
    <xf numFmtId="0" fontId="14" fillId="0" borderId="0" xfId="0" applyFont="1" applyAlignment="1">
      <alignment horizontal="center" vertical="center"/>
    </xf>
    <xf numFmtId="0" fontId="14" fillId="0" borderId="0" xfId="0" applyFont="1" applyFill="1" applyAlignment="1">
      <alignment horizontal="center" vertical="center" wrapText="1"/>
    </xf>
    <xf numFmtId="10" fontId="14" fillId="0" borderId="0" xfId="10" applyNumberFormat="1" applyFont="1" applyAlignment="1">
      <alignment horizontal="right" vertical="center" wrapText="1"/>
    </xf>
    <xf numFmtId="44" fontId="13" fillId="0" borderId="0" xfId="6" applyFont="1" applyFill="1" applyAlignment="1">
      <alignment vertical="center"/>
    </xf>
    <xf numFmtId="44" fontId="13" fillId="0" borderId="0" xfId="6" applyFont="1" applyFill="1" applyAlignment="1">
      <alignment horizontal="right" vertical="center"/>
    </xf>
    <xf numFmtId="0" fontId="10" fillId="0" borderId="0" xfId="1" applyFont="1" applyAlignment="1">
      <alignment vertical="center"/>
    </xf>
    <xf numFmtId="0" fontId="20" fillId="0" borderId="0" xfId="5" applyFont="1" applyAlignment="1">
      <alignment vertical="center"/>
    </xf>
    <xf numFmtId="0" fontId="21" fillId="0" borderId="0" xfId="0" applyFont="1" applyAlignment="1">
      <alignment vertical="center"/>
    </xf>
    <xf numFmtId="3" fontId="10" fillId="0" borderId="9" xfId="0" applyNumberFormat="1" applyFont="1" applyBorder="1" applyAlignment="1">
      <alignment horizontal="center" vertical="center"/>
    </xf>
    <xf numFmtId="0" fontId="10" fillId="0" borderId="9" xfId="0" applyFont="1" applyBorder="1" applyAlignment="1">
      <alignment horizontal="center" vertical="center"/>
    </xf>
    <xf numFmtId="0" fontId="10" fillId="0" borderId="9" xfId="0" applyFont="1" applyBorder="1" applyAlignment="1">
      <alignment horizontal="left" vertical="center"/>
    </xf>
    <xf numFmtId="44" fontId="10" fillId="0" borderId="9" xfId="6" applyFont="1" applyBorder="1" applyAlignment="1">
      <alignment horizontal="right" vertical="center"/>
    </xf>
    <xf numFmtId="0" fontId="10" fillId="0" borderId="9" xfId="0" applyFont="1" applyBorder="1" applyAlignment="1">
      <alignment horizontal="left" vertical="center" wrapText="1"/>
    </xf>
    <xf numFmtId="0" fontId="10" fillId="0" borderId="8" xfId="0" applyFont="1" applyBorder="1" applyAlignment="1">
      <alignment horizontal="left" vertical="center" wrapText="1"/>
    </xf>
    <xf numFmtId="44" fontId="10" fillId="0" borderId="9" xfId="9" applyNumberFormat="1" applyFont="1" applyBorder="1" applyAlignment="1">
      <alignment horizontal="right" vertical="center" wrapText="1"/>
    </xf>
    <xf numFmtId="0" fontId="10" fillId="0" borderId="9" xfId="0" applyFont="1" applyBorder="1" applyAlignment="1">
      <alignment horizontal="justify" vertical="center" wrapText="1"/>
    </xf>
    <xf numFmtId="44" fontId="10" fillId="0" borderId="9" xfId="6" applyFont="1" applyBorder="1" applyAlignment="1">
      <alignment horizontal="right" vertical="center" wrapText="1"/>
    </xf>
    <xf numFmtId="44" fontId="10" fillId="0" borderId="7" xfId="6" applyFont="1" applyBorder="1" applyAlignment="1">
      <alignment horizontal="right" vertical="center" wrapText="1"/>
    </xf>
    <xf numFmtId="0" fontId="10" fillId="0" borderId="6" xfId="0" applyFont="1" applyBorder="1" applyAlignment="1">
      <alignment horizontal="left" vertical="center" wrapText="1"/>
    </xf>
    <xf numFmtId="0" fontId="10" fillId="0" borderId="3" xfId="0" applyFont="1" applyBorder="1" applyAlignment="1">
      <alignment horizontal="left" vertical="center" wrapText="1"/>
    </xf>
    <xf numFmtId="44" fontId="10" fillId="0" borderId="3" xfId="6" applyFont="1" applyBorder="1" applyAlignment="1">
      <alignment horizontal="center" vertical="center" wrapText="1"/>
    </xf>
    <xf numFmtId="0" fontId="10" fillId="0" borderId="7" xfId="0" applyFont="1" applyBorder="1" applyAlignment="1">
      <alignment horizontal="left" vertical="center" wrapText="1"/>
    </xf>
    <xf numFmtId="0" fontId="10" fillId="0" borderId="4" xfId="0" applyFont="1" applyBorder="1" applyAlignment="1">
      <alignment horizontal="left" vertical="center" wrapText="1"/>
    </xf>
    <xf numFmtId="44" fontId="10" fillId="0" borderId="4" xfId="6" applyFont="1" applyBorder="1" applyAlignment="1">
      <alignment horizontal="center" vertical="center" wrapText="1"/>
    </xf>
    <xf numFmtId="0" fontId="10" fillId="0" borderId="1" xfId="0" applyFont="1" applyBorder="1" applyAlignment="1">
      <alignment horizontal="left" vertical="center" wrapText="1"/>
    </xf>
    <xf numFmtId="0" fontId="10" fillId="0" borderId="0" xfId="0" applyFont="1" applyBorder="1" applyAlignment="1">
      <alignment horizontal="left" vertical="center" wrapText="1"/>
    </xf>
    <xf numFmtId="0" fontId="10" fillId="0" borderId="2" xfId="0" applyFont="1" applyBorder="1" applyAlignment="1">
      <alignment horizontal="left" vertical="center" wrapText="1"/>
    </xf>
    <xf numFmtId="0" fontId="10" fillId="0" borderId="7" xfId="0" applyFont="1" applyBorder="1" applyAlignment="1">
      <alignment horizontal="left" vertical="center" wrapText="1" indent="2"/>
    </xf>
    <xf numFmtId="0" fontId="10" fillId="0" borderId="2" xfId="0" applyFont="1" applyBorder="1" applyAlignment="1">
      <alignment horizontal="left" vertical="center" wrapText="1" indent="2"/>
    </xf>
    <xf numFmtId="0" fontId="14" fillId="8" borderId="9" xfId="0" applyFont="1" applyFill="1" applyBorder="1" applyAlignment="1">
      <alignment horizontal="center" vertical="center"/>
    </xf>
    <xf numFmtId="0" fontId="13" fillId="0" borderId="9" xfId="0" applyFont="1" applyBorder="1" applyAlignment="1">
      <alignment horizontal="center" vertical="center"/>
    </xf>
    <xf numFmtId="0" fontId="13" fillId="8" borderId="9" xfId="0" applyFont="1" applyFill="1" applyBorder="1" applyAlignment="1">
      <alignment horizontal="center" vertical="center"/>
    </xf>
    <xf numFmtId="0" fontId="14" fillId="7" borderId="0" xfId="0" applyFont="1" applyFill="1" applyBorder="1" applyAlignment="1">
      <alignment horizontal="left" vertical="center" wrapText="1"/>
    </xf>
    <xf numFmtId="0" fontId="14" fillId="10" borderId="0" xfId="0" applyFont="1" applyFill="1" applyBorder="1" applyAlignment="1">
      <alignment horizontal="left" vertical="center" wrapText="1"/>
    </xf>
    <xf numFmtId="0" fontId="14" fillId="10" borderId="0" xfId="0" applyFont="1" applyFill="1" applyAlignment="1">
      <alignment horizontal="left" vertical="center" wrapText="1"/>
    </xf>
    <xf numFmtId="0" fontId="14" fillId="7" borderId="0" xfId="0" applyFont="1" applyFill="1" applyAlignment="1">
      <alignment horizontal="left" vertical="center" wrapText="1"/>
    </xf>
    <xf numFmtId="0" fontId="14" fillId="2" borderId="9" xfId="0" applyFont="1" applyFill="1" applyBorder="1" applyAlignment="1">
      <alignment horizontal="center" vertical="center" wrapText="1"/>
    </xf>
    <xf numFmtId="0" fontId="15" fillId="0" borderId="0" xfId="0" applyFont="1" applyAlignment="1">
      <alignment horizontal="center" vertical="center" wrapText="1"/>
    </xf>
    <xf numFmtId="0" fontId="14" fillId="2" borderId="9" xfId="0" applyFont="1" applyFill="1" applyBorder="1" applyAlignment="1">
      <alignment horizontal="center" vertical="center" wrapText="1"/>
    </xf>
    <xf numFmtId="0" fontId="15" fillId="5" borderId="0" xfId="0" applyFont="1" applyFill="1" applyAlignment="1">
      <alignment horizontal="center" vertical="center" wrapText="1"/>
    </xf>
    <xf numFmtId="0" fontId="13" fillId="2" borderId="16" xfId="0" applyFont="1" applyFill="1" applyBorder="1" applyAlignment="1">
      <alignment horizontal="left" vertical="center" wrapText="1"/>
    </xf>
    <xf numFmtId="0" fontId="13" fillId="2" borderId="15" xfId="0" applyFont="1" applyFill="1" applyBorder="1" applyAlignment="1">
      <alignment horizontal="left" vertical="center" wrapText="1"/>
    </xf>
    <xf numFmtId="0" fontId="14" fillId="2" borderId="16"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6" fillId="0" borderId="0" xfId="0" applyFont="1" applyAlignment="1">
      <alignment horizontal="justify" vertical="center"/>
    </xf>
    <xf numFmtId="0" fontId="15" fillId="4" borderId="0" xfId="0" applyFont="1" applyFill="1" applyAlignment="1">
      <alignment horizontal="center" vertical="center" wrapText="1"/>
    </xf>
    <xf numFmtId="0" fontId="10" fillId="0" borderId="0" xfId="0" applyFont="1" applyAlignment="1">
      <alignment horizontal="center" vertical="center" wrapText="1"/>
    </xf>
    <xf numFmtId="0" fontId="14" fillId="2" borderId="8" xfId="0" applyFont="1" applyFill="1" applyBorder="1" applyAlignment="1">
      <alignment horizontal="center" vertical="center" wrapText="1"/>
    </xf>
    <xf numFmtId="0" fontId="13" fillId="0" borderId="19" xfId="0" applyFont="1" applyBorder="1" applyAlignment="1">
      <alignment horizontal="center" vertical="center" wrapText="1"/>
    </xf>
    <xf numFmtId="0" fontId="13" fillId="0" borderId="0" xfId="0" applyFont="1" applyAlignment="1">
      <alignment horizontal="justify" vertical="center" wrapText="1"/>
    </xf>
    <xf numFmtId="0" fontId="13" fillId="0" borderId="0" xfId="0" applyFont="1" applyAlignment="1">
      <alignment horizontal="center" vertical="center" wrapText="1"/>
    </xf>
    <xf numFmtId="0" fontId="13" fillId="0" borderId="15" xfId="0" applyFont="1" applyBorder="1" applyAlignment="1">
      <alignment horizontal="center" vertical="center" wrapText="1"/>
    </xf>
    <xf numFmtId="0" fontId="13" fillId="0" borderId="16" xfId="0" applyFont="1" applyBorder="1" applyAlignment="1">
      <alignment horizontal="center" vertical="center" wrapText="1"/>
    </xf>
    <xf numFmtId="0" fontId="14" fillId="0" borderId="0" xfId="0" applyFont="1" applyAlignment="1">
      <alignment horizontal="center" vertical="center" wrapText="1"/>
    </xf>
    <xf numFmtId="164" fontId="13" fillId="0" borderId="0" xfId="0" applyNumberFormat="1" applyFont="1" applyAlignment="1">
      <alignment horizontal="right" vertical="center" wrapText="1"/>
    </xf>
    <xf numFmtId="0" fontId="7" fillId="6" borderId="21" xfId="5" applyFill="1" applyBorder="1" applyAlignment="1">
      <alignment horizontal="center" vertical="center"/>
    </xf>
    <xf numFmtId="0" fontId="22" fillId="9" borderId="9" xfId="0" applyFont="1" applyFill="1" applyBorder="1" applyAlignment="1">
      <alignment horizontal="center" wrapText="1"/>
    </xf>
    <xf numFmtId="0" fontId="15" fillId="0" borderId="0" xfId="0" applyFont="1" applyAlignment="1">
      <alignment horizontal="center" vertical="center" wrapText="1"/>
    </xf>
    <xf numFmtId="0" fontId="13" fillId="0" borderId="0" xfId="0" applyFont="1" applyAlignment="1">
      <alignment horizontal="left" vertical="center" wrapText="1"/>
    </xf>
    <xf numFmtId="0" fontId="14" fillId="2" borderId="1"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0" fillId="0" borderId="0" xfId="0" applyFont="1" applyBorder="1" applyAlignment="1">
      <alignment horizontal="center" vertical="center" wrapText="1"/>
    </xf>
    <xf numFmtId="0" fontId="13" fillId="2" borderId="19" xfId="0" applyFont="1" applyFill="1" applyBorder="1" applyAlignment="1">
      <alignment horizontal="left"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9" borderId="9" xfId="0" applyFont="1" applyFill="1" applyBorder="1" applyAlignment="1">
      <alignment horizontal="left" vertical="center" wrapText="1"/>
    </xf>
    <xf numFmtId="0" fontId="13" fillId="9" borderId="0" xfId="0" applyFont="1" applyFill="1" applyAlignment="1">
      <alignment horizontal="left" vertical="center" wrapText="1"/>
    </xf>
    <xf numFmtId="0" fontId="14" fillId="9" borderId="0" xfId="0" applyFont="1" applyFill="1" applyAlignment="1">
      <alignment horizontal="left" vertical="center" wrapText="1"/>
    </xf>
    <xf numFmtId="0" fontId="14" fillId="9" borderId="0" xfId="0" applyFont="1" applyFill="1" applyAlignment="1">
      <alignment horizontal="center" vertical="center" wrapText="1"/>
    </xf>
    <xf numFmtId="0" fontId="7" fillId="0" borderId="0" xfId="5" applyFill="1" applyAlignment="1">
      <alignment horizontal="center" vertical="center" wrapText="1"/>
    </xf>
    <xf numFmtId="164" fontId="13" fillId="0" borderId="2" xfId="0" applyNumberFormat="1" applyFont="1" applyBorder="1" applyAlignment="1">
      <alignment vertical="center"/>
    </xf>
    <xf numFmtId="0" fontId="13" fillId="0" borderId="8" xfId="0" applyFont="1" applyBorder="1" applyAlignment="1">
      <alignment horizontal="left" vertical="center" indent="2"/>
    </xf>
    <xf numFmtId="0" fontId="13" fillId="0" borderId="7" xfId="0" applyFont="1" applyBorder="1" applyAlignment="1">
      <alignment horizontal="left" vertical="center" indent="2"/>
    </xf>
    <xf numFmtId="0" fontId="13" fillId="0" borderId="6" xfId="0" applyFont="1" applyBorder="1" applyAlignment="1">
      <alignment vertical="center"/>
    </xf>
    <xf numFmtId="44" fontId="10" fillId="0" borderId="8" xfId="0" applyNumberFormat="1" applyFont="1" applyBorder="1" applyAlignment="1">
      <alignment vertical="center"/>
    </xf>
    <xf numFmtId="44" fontId="10" fillId="0" borderId="7" xfId="0" applyNumberFormat="1" applyFont="1" applyBorder="1" applyAlignment="1">
      <alignment vertical="center"/>
    </xf>
    <xf numFmtId="44" fontId="10" fillId="0" borderId="7" xfId="6" applyNumberFormat="1" applyFont="1" applyBorder="1" applyAlignment="1">
      <alignment vertical="center"/>
    </xf>
    <xf numFmtId="44" fontId="10" fillId="0" borderId="8" xfId="6" applyNumberFormat="1" applyFont="1" applyBorder="1" applyAlignment="1">
      <alignment horizontal="left" vertical="center" wrapText="1"/>
    </xf>
    <xf numFmtId="44" fontId="10" fillId="0" borderId="7" xfId="6" applyNumberFormat="1" applyFont="1" applyBorder="1" applyAlignment="1">
      <alignment horizontal="left" vertical="center" wrapText="1"/>
    </xf>
    <xf numFmtId="0" fontId="13" fillId="0" borderId="7" xfId="0" applyFont="1" applyBorder="1" applyAlignment="1">
      <alignment horizontal="left" vertical="center" indent="1"/>
    </xf>
    <xf numFmtId="44" fontId="10" fillId="0" borderId="8" xfId="6" applyNumberFormat="1" applyFont="1" applyBorder="1" applyAlignment="1">
      <alignment vertical="center"/>
    </xf>
    <xf numFmtId="0" fontId="22" fillId="9" borderId="16" xfId="0" applyFont="1" applyFill="1" applyBorder="1" applyAlignment="1">
      <alignment horizontal="center" vertical="center" wrapText="1"/>
    </xf>
    <xf numFmtId="0" fontId="22" fillId="9" borderId="19" xfId="0" applyFont="1" applyFill="1" applyBorder="1" applyAlignment="1">
      <alignment horizontal="center" vertical="center" wrapText="1"/>
    </xf>
    <xf numFmtId="0" fontId="22" fillId="9" borderId="15" xfId="0" applyFont="1" applyFill="1" applyBorder="1" applyAlignment="1">
      <alignment horizontal="center" vertical="center" wrapText="1"/>
    </xf>
    <xf numFmtId="0" fontId="14" fillId="10" borderId="1" xfId="0" applyFont="1" applyFill="1" applyBorder="1" applyAlignment="1">
      <alignment horizontal="left" vertical="center" wrapText="1"/>
    </xf>
    <xf numFmtId="0" fontId="13" fillId="0" borderId="0" xfId="0" applyFont="1" applyAlignment="1">
      <alignment horizontal="left" vertical="center"/>
    </xf>
    <xf numFmtId="44" fontId="13" fillId="0" borderId="6" xfId="0" applyNumberFormat="1" applyFont="1" applyBorder="1" applyAlignment="1">
      <alignment vertical="center"/>
    </xf>
    <xf numFmtId="44" fontId="13" fillId="0" borderId="7" xfId="0" applyNumberFormat="1" applyFont="1" applyBorder="1" applyAlignment="1">
      <alignment vertical="center"/>
    </xf>
    <xf numFmtId="44" fontId="13" fillId="0" borderId="9" xfId="0" applyNumberFormat="1" applyFont="1" applyBorder="1" applyAlignment="1">
      <alignment vertical="center"/>
    </xf>
  </cellXfs>
  <cellStyles count="13">
    <cellStyle name="Hiperlink" xfId="5" builtinId="8"/>
    <cellStyle name="Moeda" xfId="6" builtinId="4"/>
    <cellStyle name="Normal" xfId="0" builtinId="0"/>
    <cellStyle name="Normal 2" xfId="1"/>
    <cellStyle name="Normal 3" xfId="2"/>
    <cellStyle name="Normal 3 2" xfId="7"/>
    <cellStyle name="Normal 3 3" xfId="11"/>
    <cellStyle name="Normal 4" xfId="3"/>
    <cellStyle name="Normal 4 2" xfId="8"/>
    <cellStyle name="Normal 4 3" xfId="12"/>
    <cellStyle name="Porcentagem" xfId="10" builtinId="5"/>
    <cellStyle name="Vírgula" xfId="9" builtinId="3"/>
    <cellStyle name="Vírgula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152400</xdr:colOff>
      <xdr:row>1</xdr:row>
      <xdr:rowOff>28575</xdr:rowOff>
    </xdr:from>
    <xdr:to>
      <xdr:col>0</xdr:col>
      <xdr:colOff>400050</xdr:colOff>
      <xdr:row>1</xdr:row>
      <xdr:rowOff>247650</xdr:rowOff>
    </xdr:to>
    <xdr:sp macro="" textlink="">
      <xdr:nvSpPr>
        <xdr:cNvPr id="2" name="Seta para a esquerda 1">
          <a:extLst>
            <a:ext uri="{FF2B5EF4-FFF2-40B4-BE49-F238E27FC236}">
              <a16:creationId xmlns="" xmlns:a16="http://schemas.microsoft.com/office/drawing/2014/main" id="{00000000-0008-0000-0200-000002000000}"/>
            </a:ext>
          </a:extLst>
        </xdr:cNvPr>
        <xdr:cNvSpPr/>
      </xdr:nvSpPr>
      <xdr:spPr>
        <a:xfrm>
          <a:off x="152400" y="295275"/>
          <a:ext cx="247650" cy="219075"/>
        </a:xfrm>
        <a:prstGeom prst="leftArrow">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152400</xdr:colOff>
      <xdr:row>1</xdr:row>
      <xdr:rowOff>28575</xdr:rowOff>
    </xdr:from>
    <xdr:to>
      <xdr:col>0</xdr:col>
      <xdr:colOff>400050</xdr:colOff>
      <xdr:row>1</xdr:row>
      <xdr:rowOff>247650</xdr:rowOff>
    </xdr:to>
    <xdr:sp macro="" textlink="">
      <xdr:nvSpPr>
        <xdr:cNvPr id="3" name="Seta para a esquerda 2">
          <a:extLst>
            <a:ext uri="{FF2B5EF4-FFF2-40B4-BE49-F238E27FC236}">
              <a16:creationId xmlns="" xmlns:a16="http://schemas.microsoft.com/office/drawing/2014/main" id="{00000000-0008-0000-0200-000002000000}"/>
            </a:ext>
          </a:extLst>
        </xdr:cNvPr>
        <xdr:cNvSpPr/>
      </xdr:nvSpPr>
      <xdr:spPr>
        <a:xfrm>
          <a:off x="152400" y="295275"/>
          <a:ext cx="247650" cy="219075"/>
        </a:xfrm>
        <a:prstGeom prst="leftArrow">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152400</xdr:colOff>
      <xdr:row>1</xdr:row>
      <xdr:rowOff>28575</xdr:rowOff>
    </xdr:from>
    <xdr:to>
      <xdr:col>0</xdr:col>
      <xdr:colOff>400050</xdr:colOff>
      <xdr:row>1</xdr:row>
      <xdr:rowOff>247650</xdr:rowOff>
    </xdr:to>
    <xdr:sp macro="" textlink="">
      <xdr:nvSpPr>
        <xdr:cNvPr id="2" name="Seta para a esquerda 1">
          <a:extLst>
            <a:ext uri="{FF2B5EF4-FFF2-40B4-BE49-F238E27FC236}">
              <a16:creationId xmlns="" xmlns:a16="http://schemas.microsoft.com/office/drawing/2014/main" id="{00000000-0008-0000-0A00-000002000000}"/>
            </a:ext>
          </a:extLst>
        </xdr:cNvPr>
        <xdr:cNvSpPr/>
      </xdr:nvSpPr>
      <xdr:spPr>
        <a:xfrm>
          <a:off x="152400" y="28575"/>
          <a:ext cx="247650" cy="219075"/>
        </a:xfrm>
        <a:prstGeom prst="leftArrow">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152400</xdr:colOff>
      <xdr:row>1</xdr:row>
      <xdr:rowOff>28575</xdr:rowOff>
    </xdr:from>
    <xdr:to>
      <xdr:col>0</xdr:col>
      <xdr:colOff>400050</xdr:colOff>
      <xdr:row>1</xdr:row>
      <xdr:rowOff>247650</xdr:rowOff>
    </xdr:to>
    <xdr:sp macro="" textlink="">
      <xdr:nvSpPr>
        <xdr:cNvPr id="2" name="Seta para a esquerda 1">
          <a:extLst>
            <a:ext uri="{FF2B5EF4-FFF2-40B4-BE49-F238E27FC236}">
              <a16:creationId xmlns="" xmlns:a16="http://schemas.microsoft.com/office/drawing/2014/main" id="{00000000-0008-0000-0B00-000002000000}"/>
            </a:ext>
          </a:extLst>
        </xdr:cNvPr>
        <xdr:cNvSpPr/>
      </xdr:nvSpPr>
      <xdr:spPr>
        <a:xfrm>
          <a:off x="152400" y="295275"/>
          <a:ext cx="247650" cy="219075"/>
        </a:xfrm>
        <a:prstGeom prst="leftArrow">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152400</xdr:colOff>
      <xdr:row>1</xdr:row>
      <xdr:rowOff>28575</xdr:rowOff>
    </xdr:from>
    <xdr:to>
      <xdr:col>0</xdr:col>
      <xdr:colOff>400050</xdr:colOff>
      <xdr:row>1</xdr:row>
      <xdr:rowOff>247650</xdr:rowOff>
    </xdr:to>
    <xdr:sp macro="" textlink="">
      <xdr:nvSpPr>
        <xdr:cNvPr id="2" name="Seta para a esquerda 1">
          <a:extLst>
            <a:ext uri="{FF2B5EF4-FFF2-40B4-BE49-F238E27FC236}">
              <a16:creationId xmlns="" xmlns:a16="http://schemas.microsoft.com/office/drawing/2014/main" id="{00000000-0008-0000-0C00-000002000000}"/>
            </a:ext>
          </a:extLst>
        </xdr:cNvPr>
        <xdr:cNvSpPr/>
      </xdr:nvSpPr>
      <xdr:spPr>
        <a:xfrm>
          <a:off x="152400" y="295275"/>
          <a:ext cx="247650" cy="219075"/>
        </a:xfrm>
        <a:prstGeom prst="leftArrow">
          <a:avLst/>
        </a:prstGeom>
        <a:solidFill>
          <a:schemeClr val="tx2">
            <a:lumMod val="60000"/>
            <a:lumOff val="40000"/>
          </a:schemeClr>
        </a:solid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4"/>
  <sheetViews>
    <sheetView showGridLines="0" view="pageBreakPreview" topLeftCell="A25" zoomScale="80" zoomScaleNormal="120" zoomScaleSheetLayoutView="80" workbookViewId="0">
      <selection activeCell="A36" sqref="A36:D36"/>
    </sheetView>
  </sheetViews>
  <sheetFormatPr defaultColWidth="9.140625" defaultRowHeight="21" customHeight="1" x14ac:dyDescent="0.2"/>
  <cols>
    <col min="1" max="1" width="100.7109375" style="2" customWidth="1"/>
    <col min="2" max="2" width="24.7109375" style="55" customWidth="1"/>
    <col min="3" max="3" width="100.7109375" style="2" customWidth="1"/>
    <col min="4" max="4" width="24.7109375" style="24" customWidth="1"/>
    <col min="5" max="5" width="87.7109375" style="3" customWidth="1"/>
    <col min="6" max="7" width="9.140625" style="2"/>
    <col min="8" max="8" width="18.85546875" style="2" customWidth="1"/>
    <col min="9" max="9" width="9.140625" style="2" customWidth="1"/>
    <col min="10" max="16384" width="9.140625" style="2"/>
  </cols>
  <sheetData>
    <row r="1" spans="1:5" ht="21" customHeight="1" x14ac:dyDescent="0.2">
      <c r="A1" s="143" t="s">
        <v>34</v>
      </c>
      <c r="B1" s="143"/>
      <c r="C1" s="143"/>
      <c r="D1" s="143"/>
      <c r="E1" s="2"/>
    </row>
    <row r="2" spans="1:5" ht="21" customHeight="1" x14ac:dyDescent="0.2">
      <c r="A2" s="3" t="s">
        <v>44</v>
      </c>
      <c r="B2" s="38"/>
      <c r="C2" s="3"/>
      <c r="D2" s="16"/>
    </row>
    <row r="3" spans="1:5" ht="21" customHeight="1" x14ac:dyDescent="0.2">
      <c r="A3" s="4" t="s">
        <v>45</v>
      </c>
      <c r="B3" s="39" t="s">
        <v>32</v>
      </c>
      <c r="D3" s="17">
        <v>1</v>
      </c>
    </row>
    <row r="4" spans="1:5" ht="21" customHeight="1" x14ac:dyDescent="0.2">
      <c r="A4" s="146" t="s">
        <v>18</v>
      </c>
      <c r="B4" s="147"/>
      <c r="C4" s="146" t="s">
        <v>5</v>
      </c>
      <c r="D4" s="147"/>
    </row>
    <row r="5" spans="1:5" ht="105" customHeight="1" x14ac:dyDescent="0.2">
      <c r="A5" s="144" t="s">
        <v>52</v>
      </c>
      <c r="B5" s="145"/>
      <c r="C5" s="144" t="s">
        <v>61</v>
      </c>
      <c r="D5" s="145"/>
    </row>
    <row r="6" spans="1:5" ht="21" customHeight="1" x14ac:dyDescent="0.2">
      <c r="A6" s="7" t="s">
        <v>59</v>
      </c>
      <c r="B6" s="40" t="s">
        <v>2</v>
      </c>
      <c r="C6" s="7" t="s">
        <v>59</v>
      </c>
      <c r="D6" s="21" t="s">
        <v>2</v>
      </c>
    </row>
    <row r="7" spans="1:5" ht="21" customHeight="1" x14ac:dyDescent="0.2">
      <c r="A7" s="9" t="s">
        <v>19</v>
      </c>
      <c r="B7" s="41"/>
      <c r="C7" s="28"/>
      <c r="D7" s="29"/>
    </row>
    <row r="8" spans="1:5" ht="300" x14ac:dyDescent="0.2">
      <c r="A8" s="30" t="s">
        <v>51</v>
      </c>
      <c r="B8" s="42" t="s">
        <v>53</v>
      </c>
      <c r="C8" s="32" t="s">
        <v>67</v>
      </c>
      <c r="D8" s="31" t="s">
        <v>68</v>
      </c>
    </row>
    <row r="9" spans="1:5" ht="21" customHeight="1" x14ac:dyDescent="0.2">
      <c r="A9" s="9" t="s">
        <v>20</v>
      </c>
      <c r="B9" s="41"/>
      <c r="C9" s="1"/>
      <c r="D9" s="25"/>
    </row>
    <row r="10" spans="1:5" ht="120" x14ac:dyDescent="0.2">
      <c r="A10" s="30" t="s">
        <v>50</v>
      </c>
      <c r="B10" s="42" t="s">
        <v>53</v>
      </c>
      <c r="C10" s="32" t="s">
        <v>67</v>
      </c>
      <c r="D10" s="31" t="s">
        <v>68</v>
      </c>
    </row>
    <row r="11" spans="1:5" ht="21" customHeight="1" x14ac:dyDescent="0.2">
      <c r="A11" s="9" t="s">
        <v>21</v>
      </c>
      <c r="B11" s="43"/>
      <c r="C11" s="1"/>
      <c r="D11" s="25"/>
    </row>
    <row r="12" spans="1:5" s="34" customFormat="1" ht="120" x14ac:dyDescent="0.2">
      <c r="A12" s="30" t="s">
        <v>54</v>
      </c>
      <c r="B12" s="42" t="s">
        <v>53</v>
      </c>
      <c r="C12" s="32" t="s">
        <v>67</v>
      </c>
      <c r="D12" s="31" t="s">
        <v>68</v>
      </c>
      <c r="E12" s="33"/>
    </row>
    <row r="13" spans="1:5" ht="21" customHeight="1" x14ac:dyDescent="0.2">
      <c r="A13" s="9" t="s">
        <v>22</v>
      </c>
      <c r="B13" s="43"/>
      <c r="C13" s="1"/>
      <c r="D13" s="25"/>
    </row>
    <row r="14" spans="1:5" s="34" customFormat="1" ht="180" x14ac:dyDescent="0.2">
      <c r="A14" s="30" t="s">
        <v>55</v>
      </c>
      <c r="B14" s="42" t="s">
        <v>53</v>
      </c>
      <c r="C14" s="32" t="s">
        <v>67</v>
      </c>
      <c r="D14" s="31" t="s">
        <v>68</v>
      </c>
      <c r="E14" s="33"/>
    </row>
    <row r="15" spans="1:5" ht="21" customHeight="1" x14ac:dyDescent="0.2">
      <c r="A15" s="9" t="s">
        <v>23</v>
      </c>
      <c r="B15" s="43"/>
      <c r="C15" s="1"/>
      <c r="D15" s="25"/>
    </row>
    <row r="16" spans="1:5" s="34" customFormat="1" ht="120" x14ac:dyDescent="0.2">
      <c r="A16" s="30" t="s">
        <v>56</v>
      </c>
      <c r="B16" s="42" t="s">
        <v>53</v>
      </c>
      <c r="C16" s="32" t="s">
        <v>67</v>
      </c>
      <c r="D16" s="31" t="s">
        <v>68</v>
      </c>
      <c r="E16" s="33"/>
    </row>
    <row r="17" spans="1:5" ht="21" customHeight="1" x14ac:dyDescent="0.2">
      <c r="A17" s="9" t="s">
        <v>24</v>
      </c>
      <c r="B17" s="43"/>
      <c r="C17" s="1"/>
      <c r="D17" s="25"/>
    </row>
    <row r="18" spans="1:5" s="34" customFormat="1" ht="120" x14ac:dyDescent="0.2">
      <c r="A18" s="30" t="s">
        <v>57</v>
      </c>
      <c r="B18" s="42" t="s">
        <v>53</v>
      </c>
      <c r="C18" s="32" t="s">
        <v>67</v>
      </c>
      <c r="D18" s="31" t="s">
        <v>68</v>
      </c>
      <c r="E18" s="33"/>
    </row>
    <row r="19" spans="1:5" ht="21" customHeight="1" x14ac:dyDescent="0.2">
      <c r="A19" s="9" t="s">
        <v>25</v>
      </c>
      <c r="B19" s="44"/>
      <c r="C19" s="9" t="s">
        <v>25</v>
      </c>
      <c r="D19" s="23">
        <v>0</v>
      </c>
    </row>
    <row r="20" spans="1:5" ht="30" x14ac:dyDescent="0.2">
      <c r="A20" s="37" t="s">
        <v>60</v>
      </c>
      <c r="B20" s="56"/>
      <c r="C20" s="37" t="s">
        <v>60</v>
      </c>
      <c r="D20" s="56"/>
    </row>
    <row r="21" spans="1:5" ht="21" customHeight="1" x14ac:dyDescent="0.2">
      <c r="A21" s="146" t="s">
        <v>26</v>
      </c>
      <c r="B21" s="147"/>
      <c r="C21" s="146" t="s">
        <v>5</v>
      </c>
      <c r="D21" s="147"/>
    </row>
    <row r="22" spans="1:5" ht="21" customHeight="1" x14ac:dyDescent="0.2">
      <c r="A22" s="6" t="s">
        <v>58</v>
      </c>
      <c r="B22" s="45"/>
      <c r="C22" s="5"/>
      <c r="D22" s="18"/>
    </row>
    <row r="23" spans="1:5" ht="21" customHeight="1" x14ac:dyDescent="0.2">
      <c r="A23" s="7" t="s">
        <v>59</v>
      </c>
      <c r="B23" s="46"/>
      <c r="C23" s="7" t="s">
        <v>59</v>
      </c>
      <c r="D23" s="21" t="s">
        <v>2</v>
      </c>
    </row>
    <row r="24" spans="1:5" ht="21" customHeight="1" x14ac:dyDescent="0.2">
      <c r="A24" s="1" t="s">
        <v>27</v>
      </c>
      <c r="B24" s="43"/>
      <c r="C24" s="1"/>
      <c r="D24" s="25"/>
    </row>
    <row r="25" spans="1:5" s="34" customFormat="1" ht="120" x14ac:dyDescent="0.2">
      <c r="A25" s="30" t="s">
        <v>81</v>
      </c>
      <c r="B25" s="42" t="s">
        <v>53</v>
      </c>
      <c r="C25" s="32" t="s">
        <v>67</v>
      </c>
      <c r="D25" s="31" t="s">
        <v>68</v>
      </c>
      <c r="E25" s="33"/>
    </row>
    <row r="26" spans="1:5" ht="21" customHeight="1" x14ac:dyDescent="0.2">
      <c r="A26" s="1" t="s">
        <v>28</v>
      </c>
      <c r="B26" s="43"/>
      <c r="C26" s="1"/>
      <c r="D26" s="25"/>
    </row>
    <row r="27" spans="1:5" s="34" customFormat="1" ht="120" x14ac:dyDescent="0.2">
      <c r="A27" s="30"/>
      <c r="B27" s="42" t="s">
        <v>53</v>
      </c>
      <c r="C27" s="32" t="s">
        <v>67</v>
      </c>
      <c r="D27" s="31" t="s">
        <v>68</v>
      </c>
      <c r="E27" s="33"/>
    </row>
    <row r="28" spans="1:5" ht="21" customHeight="1" x14ac:dyDescent="0.2">
      <c r="A28" s="1" t="s">
        <v>29</v>
      </c>
      <c r="B28" s="43"/>
      <c r="C28" s="1"/>
      <c r="D28" s="25"/>
    </row>
    <row r="29" spans="1:5" s="34" customFormat="1" ht="120" x14ac:dyDescent="0.2">
      <c r="A29" s="30"/>
      <c r="B29" s="42" t="s">
        <v>53</v>
      </c>
      <c r="C29" s="32" t="s">
        <v>67</v>
      </c>
      <c r="D29" s="31" t="s">
        <v>68</v>
      </c>
      <c r="E29" s="33"/>
    </row>
    <row r="30" spans="1:5" ht="21" customHeight="1" x14ac:dyDescent="0.2">
      <c r="A30" s="1" t="s">
        <v>30</v>
      </c>
      <c r="B30" s="43"/>
      <c r="C30" s="1"/>
      <c r="D30" s="25"/>
    </row>
    <row r="31" spans="1:5" s="34" customFormat="1" ht="120" x14ac:dyDescent="0.2">
      <c r="A31" s="30"/>
      <c r="B31" s="42" t="s">
        <v>53</v>
      </c>
      <c r="C31" s="32" t="s">
        <v>67</v>
      </c>
      <c r="D31" s="31" t="s">
        <v>68</v>
      </c>
      <c r="E31" s="33"/>
    </row>
    <row r="32" spans="1:5" ht="21" customHeight="1" x14ac:dyDescent="0.2">
      <c r="A32" s="9" t="s">
        <v>25</v>
      </c>
      <c r="B32" s="47"/>
      <c r="C32" s="9" t="s">
        <v>25</v>
      </c>
      <c r="D32" s="26">
        <f>SUM(E24:E30)</f>
        <v>0</v>
      </c>
    </row>
    <row r="33" spans="1:5" ht="21" customHeight="1" x14ac:dyDescent="0.2">
      <c r="A33" s="9" t="s">
        <v>0</v>
      </c>
      <c r="B33" s="47"/>
      <c r="C33" s="9" t="s">
        <v>0</v>
      </c>
      <c r="D33" s="26">
        <f>D19+D32</f>
        <v>0</v>
      </c>
    </row>
    <row r="34" spans="1:5" ht="21" customHeight="1" x14ac:dyDescent="0.2">
      <c r="A34" s="10" t="s">
        <v>31</v>
      </c>
      <c r="B34" s="48"/>
      <c r="C34" s="10"/>
      <c r="D34" s="19"/>
    </row>
    <row r="35" spans="1:5" ht="21" customHeight="1" x14ac:dyDescent="0.2">
      <c r="A35" s="35"/>
      <c r="B35" s="49"/>
      <c r="C35" s="35"/>
      <c r="D35" s="36"/>
    </row>
    <row r="36" spans="1:5" ht="39.75" customHeight="1" x14ac:dyDescent="0.2">
      <c r="A36" s="148" t="s">
        <v>66</v>
      </c>
      <c r="B36" s="148"/>
      <c r="C36" s="148"/>
      <c r="D36" s="148"/>
      <c r="E36" s="2"/>
    </row>
    <row r="37" spans="1:5" ht="21" customHeight="1" x14ac:dyDescent="0.2">
      <c r="A37" s="11"/>
      <c r="B37" s="50"/>
      <c r="C37" s="11"/>
      <c r="D37" s="20"/>
      <c r="E37" s="2"/>
    </row>
    <row r="38" spans="1:5" ht="21" customHeight="1" x14ac:dyDescent="0.2">
      <c r="A38" s="149" t="s">
        <v>46</v>
      </c>
      <c r="B38" s="149"/>
      <c r="C38" s="149"/>
      <c r="D38" s="149"/>
      <c r="E38" s="2"/>
    </row>
    <row r="39" spans="1:5" ht="21" customHeight="1" x14ac:dyDescent="0.2">
      <c r="A39" s="150" t="s">
        <v>47</v>
      </c>
      <c r="B39" s="150"/>
      <c r="C39" s="150"/>
      <c r="D39" s="150"/>
      <c r="E39" s="2"/>
    </row>
    <row r="40" spans="1:5" ht="21" customHeight="1" x14ac:dyDescent="0.2">
      <c r="A40" s="154" t="s">
        <v>1</v>
      </c>
      <c r="B40" s="154"/>
      <c r="C40" s="154"/>
      <c r="D40" s="154"/>
      <c r="E40" s="2"/>
    </row>
    <row r="41" spans="1:5" ht="21" customHeight="1" x14ac:dyDescent="0.2">
      <c r="A41" s="154" t="s">
        <v>3</v>
      </c>
      <c r="B41" s="154"/>
      <c r="C41" s="154"/>
      <c r="D41" s="154"/>
      <c r="E41" s="2"/>
    </row>
    <row r="42" spans="1:5" ht="21" customHeight="1" x14ac:dyDescent="0.2">
      <c r="A42" s="157" t="s">
        <v>4</v>
      </c>
      <c r="B42" s="157"/>
      <c r="C42" s="157"/>
      <c r="D42" s="157"/>
      <c r="E42" s="2"/>
    </row>
    <row r="43" spans="1:5" ht="21" customHeight="1" x14ac:dyDescent="0.2">
      <c r="A43" s="150" t="s">
        <v>48</v>
      </c>
      <c r="B43" s="150"/>
      <c r="C43" s="150"/>
      <c r="D43" s="150"/>
      <c r="E43" s="2"/>
    </row>
    <row r="44" spans="1:5" ht="21" customHeight="1" x14ac:dyDescent="0.2">
      <c r="A44" s="153" t="s">
        <v>32</v>
      </c>
      <c r="B44" s="153"/>
      <c r="C44" s="158">
        <v>1</v>
      </c>
      <c r="D44" s="158"/>
      <c r="E44" s="2"/>
    </row>
    <row r="45" spans="1:5" ht="21" customHeight="1" x14ac:dyDescent="0.2">
      <c r="A45" s="142" t="s">
        <v>18</v>
      </c>
      <c r="B45" s="142"/>
      <c r="C45" s="142" t="s">
        <v>5</v>
      </c>
      <c r="D45" s="142"/>
      <c r="E45" s="2"/>
    </row>
    <row r="46" spans="1:5" ht="21" customHeight="1" x14ac:dyDescent="0.2">
      <c r="A46" s="8" t="s">
        <v>6</v>
      </c>
      <c r="B46" s="51" t="s">
        <v>2</v>
      </c>
      <c r="C46" s="8" t="s">
        <v>6</v>
      </c>
      <c r="D46" s="21" t="s">
        <v>2</v>
      </c>
      <c r="E46" s="2"/>
    </row>
    <row r="47" spans="1:5" ht="21" customHeight="1" x14ac:dyDescent="0.2">
      <c r="A47" s="12" t="s">
        <v>19</v>
      </c>
      <c r="B47" s="52">
        <v>300</v>
      </c>
      <c r="C47" s="13" t="s">
        <v>49</v>
      </c>
      <c r="D47" s="22">
        <v>300</v>
      </c>
      <c r="E47" s="2"/>
    </row>
    <row r="48" spans="1:5" ht="21" customHeight="1" x14ac:dyDescent="0.2">
      <c r="A48" s="12" t="s">
        <v>20</v>
      </c>
      <c r="B48" s="52">
        <v>400</v>
      </c>
      <c r="C48" s="13" t="s">
        <v>65</v>
      </c>
      <c r="D48" s="22">
        <v>400</v>
      </c>
      <c r="E48" s="2"/>
    </row>
    <row r="49" spans="1:5" ht="21" customHeight="1" x14ac:dyDescent="0.2">
      <c r="A49" s="12" t="s">
        <v>21</v>
      </c>
      <c r="B49" s="52">
        <v>300</v>
      </c>
      <c r="C49" s="13" t="s">
        <v>64</v>
      </c>
      <c r="D49" s="22">
        <v>300</v>
      </c>
      <c r="E49" s="2"/>
    </row>
    <row r="50" spans="1:5" ht="21" customHeight="1" x14ac:dyDescent="0.2">
      <c r="A50" s="12" t="s">
        <v>22</v>
      </c>
      <c r="B50" s="52">
        <v>0</v>
      </c>
      <c r="C50" s="13" t="s">
        <v>35</v>
      </c>
      <c r="D50" s="22">
        <v>0</v>
      </c>
      <c r="E50" s="2"/>
    </row>
    <row r="51" spans="1:5" ht="21" customHeight="1" x14ac:dyDescent="0.2">
      <c r="A51" s="12" t="s">
        <v>62</v>
      </c>
      <c r="B51" s="52">
        <v>150</v>
      </c>
      <c r="C51" s="13" t="s">
        <v>49</v>
      </c>
      <c r="D51" s="22">
        <v>150</v>
      </c>
      <c r="E51" s="2"/>
    </row>
    <row r="52" spans="1:5" ht="21" customHeight="1" x14ac:dyDescent="0.2">
      <c r="A52" s="12" t="s">
        <v>63</v>
      </c>
      <c r="B52" s="52">
        <v>600</v>
      </c>
      <c r="C52" s="13" t="s">
        <v>49</v>
      </c>
      <c r="D52" s="22">
        <v>600</v>
      </c>
      <c r="E52" s="2"/>
    </row>
    <row r="53" spans="1:5" ht="21" customHeight="1" x14ac:dyDescent="0.2">
      <c r="A53" s="12" t="s">
        <v>24</v>
      </c>
      <c r="B53" s="52">
        <v>0</v>
      </c>
      <c r="C53" s="13" t="s">
        <v>35</v>
      </c>
      <c r="D53" s="22">
        <v>0</v>
      </c>
      <c r="E53" s="2"/>
    </row>
    <row r="54" spans="1:5" ht="21" customHeight="1" x14ac:dyDescent="0.2">
      <c r="A54" s="14" t="s">
        <v>25</v>
      </c>
      <c r="B54" s="53">
        <f>SUM(B47:B53)</f>
        <v>1750</v>
      </c>
      <c r="C54" s="15" t="s">
        <v>25</v>
      </c>
      <c r="D54" s="23">
        <f>SUM(D47:D53)</f>
        <v>1750</v>
      </c>
      <c r="E54" s="2"/>
    </row>
    <row r="55" spans="1:5" ht="21" customHeight="1" x14ac:dyDescent="0.2">
      <c r="A55" s="152"/>
      <c r="B55" s="152"/>
      <c r="C55" s="155"/>
      <c r="D55" s="156"/>
      <c r="E55" s="2"/>
    </row>
    <row r="56" spans="1:5" ht="21" customHeight="1" x14ac:dyDescent="0.2">
      <c r="A56" s="151" t="s">
        <v>26</v>
      </c>
      <c r="B56" s="151"/>
      <c r="C56" s="142" t="s">
        <v>5</v>
      </c>
      <c r="D56" s="142"/>
      <c r="E56" s="2"/>
    </row>
    <row r="57" spans="1:5" ht="21" customHeight="1" x14ac:dyDescent="0.2">
      <c r="A57" s="8" t="s">
        <v>6</v>
      </c>
      <c r="B57" s="51" t="s">
        <v>2</v>
      </c>
      <c r="C57" s="8" t="s">
        <v>6</v>
      </c>
      <c r="D57" s="21" t="s">
        <v>2</v>
      </c>
      <c r="E57" s="2"/>
    </row>
    <row r="58" spans="1:5" ht="21" customHeight="1" x14ac:dyDescent="0.2">
      <c r="A58" s="12" t="s">
        <v>27</v>
      </c>
      <c r="B58" s="52"/>
      <c r="C58" s="13"/>
      <c r="D58" s="22"/>
      <c r="E58" s="2"/>
    </row>
    <row r="59" spans="1:5" ht="21" customHeight="1" x14ac:dyDescent="0.2">
      <c r="A59" s="12" t="s">
        <v>28</v>
      </c>
      <c r="B59" s="52"/>
      <c r="C59" s="13"/>
      <c r="D59" s="22"/>
      <c r="E59" s="2"/>
    </row>
    <row r="60" spans="1:5" ht="21" customHeight="1" x14ac:dyDescent="0.2">
      <c r="A60" s="12" t="s">
        <v>29</v>
      </c>
      <c r="B60" s="52"/>
      <c r="C60" s="13"/>
      <c r="D60" s="22"/>
      <c r="E60" s="2"/>
    </row>
    <row r="61" spans="1:5" ht="21" customHeight="1" x14ac:dyDescent="0.2">
      <c r="A61" s="12" t="s">
        <v>30</v>
      </c>
      <c r="B61" s="52"/>
      <c r="C61" s="13"/>
      <c r="D61" s="22"/>
      <c r="E61" s="2"/>
    </row>
    <row r="62" spans="1:5" ht="21" customHeight="1" x14ac:dyDescent="0.2">
      <c r="A62" s="15" t="s">
        <v>25</v>
      </c>
      <c r="B62" s="54">
        <f>SUM(B58:B61)</f>
        <v>0</v>
      </c>
      <c r="C62" s="15" t="s">
        <v>25</v>
      </c>
      <c r="D62" s="23">
        <f>SUM(D58:D61)</f>
        <v>0</v>
      </c>
      <c r="E62" s="2"/>
    </row>
    <row r="63" spans="1:5" ht="21" customHeight="1" x14ac:dyDescent="0.2">
      <c r="A63" s="15" t="s">
        <v>0</v>
      </c>
      <c r="B63" s="54">
        <f>B54+B62</f>
        <v>1750</v>
      </c>
      <c r="C63" s="15" t="s">
        <v>0</v>
      </c>
      <c r="D63" s="23">
        <f>D54+D62</f>
        <v>1750</v>
      </c>
      <c r="E63" s="2"/>
    </row>
    <row r="64" spans="1:5" ht="21" customHeight="1" x14ac:dyDescent="0.2">
      <c r="A64" s="10" t="s">
        <v>31</v>
      </c>
      <c r="B64" s="48"/>
      <c r="C64" s="10"/>
      <c r="D64" s="19"/>
      <c r="E64" s="2"/>
    </row>
  </sheetData>
  <customSheetViews>
    <customSheetView guid="{7F8BBFE9-B5A3-4FAC-8EAE-B47EF04A21C2}" showPageBreaks="1" showGridLines="0" printArea="1" view="pageBreakPreview">
      <selection activeCell="F16" sqref="F16"/>
      <pageMargins left="0.78740157480314965" right="0.78740157480314965" top="0.98425196850393704" bottom="0.98425196850393704" header="0.51181102362204722" footer="0.51181102362204722"/>
      <pageSetup paperSize="9" orientation="landscape" r:id="rId1"/>
      <headerFooter alignWithMargins="0"/>
    </customSheetView>
  </customSheetViews>
  <mergeCells count="22">
    <mergeCell ref="C55:D55"/>
    <mergeCell ref="A41:D41"/>
    <mergeCell ref="A42:D42"/>
    <mergeCell ref="A43:D43"/>
    <mergeCell ref="C44:D44"/>
    <mergeCell ref="C45:D45"/>
    <mergeCell ref="C56:D56"/>
    <mergeCell ref="A1:D1"/>
    <mergeCell ref="A5:B5"/>
    <mergeCell ref="C5:D5"/>
    <mergeCell ref="C4:D4"/>
    <mergeCell ref="A4:B4"/>
    <mergeCell ref="A21:B21"/>
    <mergeCell ref="C21:D21"/>
    <mergeCell ref="A36:D36"/>
    <mergeCell ref="A38:D38"/>
    <mergeCell ref="A39:D39"/>
    <mergeCell ref="A45:B45"/>
    <mergeCell ref="A56:B56"/>
    <mergeCell ref="A55:B55"/>
    <mergeCell ref="A44:B44"/>
    <mergeCell ref="A40:D40"/>
  </mergeCells>
  <phoneticPr fontId="5" type="noConversion"/>
  <pageMargins left="0.78740157480314965" right="0.78740157480314965" top="0.98425196850393704" bottom="0.98425196850393704" header="0.51181102362204722" footer="0.51181102362204722"/>
  <pageSetup paperSize="9" scale="22" fitToHeight="2" orientation="landscape" r:id="rId2"/>
  <headerFooter alignWithMargins="0"/>
  <rowBreaks count="1" manualBreakCount="1">
    <brk id="37"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0"/>
  <sheetViews>
    <sheetView showGridLines="0" tabSelected="1" workbookViewId="0">
      <selection activeCell="A55" sqref="A55:B55"/>
    </sheetView>
  </sheetViews>
  <sheetFormatPr defaultRowHeight="21" customHeight="1" x14ac:dyDescent="0.2"/>
  <cols>
    <col min="1" max="1" width="50.7109375" style="58" customWidth="1"/>
    <col min="2" max="2" width="203.28515625" style="57" customWidth="1"/>
    <col min="3" max="16384" width="9.140625" style="57"/>
  </cols>
  <sheetData>
    <row r="1" spans="1:2" ht="27" customHeight="1" x14ac:dyDescent="0.2">
      <c r="A1" s="159" t="s">
        <v>98</v>
      </c>
      <c r="B1" s="159"/>
    </row>
    <row r="2" spans="1:2" ht="51" x14ac:dyDescent="0.2">
      <c r="A2" s="59" t="s">
        <v>69</v>
      </c>
      <c r="B2" s="61" t="s">
        <v>82</v>
      </c>
    </row>
    <row r="3" spans="1:2" ht="165.75" x14ac:dyDescent="0.2">
      <c r="A3" s="59" t="s">
        <v>70</v>
      </c>
      <c r="B3" s="61" t="s">
        <v>135</v>
      </c>
    </row>
    <row r="4" spans="1:2" ht="38.25" x14ac:dyDescent="0.2">
      <c r="A4" s="59" t="s">
        <v>71</v>
      </c>
      <c r="B4" s="61" t="s">
        <v>50</v>
      </c>
    </row>
    <row r="5" spans="1:2" ht="38.25" x14ac:dyDescent="0.2">
      <c r="A5" s="59" t="s">
        <v>72</v>
      </c>
      <c r="B5" s="61" t="s">
        <v>54</v>
      </c>
    </row>
    <row r="6" spans="1:2" ht="153" x14ac:dyDescent="0.2">
      <c r="A6" s="59" t="s">
        <v>73</v>
      </c>
      <c r="B6" s="61" t="s">
        <v>86</v>
      </c>
    </row>
    <row r="7" spans="1:2" ht="25.5" x14ac:dyDescent="0.2">
      <c r="A7" s="59" t="s">
        <v>74</v>
      </c>
      <c r="B7" s="61" t="s">
        <v>56</v>
      </c>
    </row>
    <row r="8" spans="1:2" ht="25.5" x14ac:dyDescent="0.2">
      <c r="A8" s="59" t="s">
        <v>75</v>
      </c>
      <c r="B8" s="61" t="s">
        <v>57</v>
      </c>
    </row>
    <row r="9" spans="1:2" ht="25.5" x14ac:dyDescent="0.2">
      <c r="A9" s="60" t="s">
        <v>76</v>
      </c>
      <c r="B9" s="61" t="s">
        <v>85</v>
      </c>
    </row>
    <row r="10" spans="1:2" ht="25.5" x14ac:dyDescent="0.2">
      <c r="A10" s="60" t="s">
        <v>77</v>
      </c>
      <c r="B10" s="61" t="s">
        <v>84</v>
      </c>
    </row>
    <row r="11" spans="1:2" ht="229.5" x14ac:dyDescent="0.2">
      <c r="A11" s="60" t="s">
        <v>29</v>
      </c>
      <c r="B11" s="61" t="s">
        <v>136</v>
      </c>
    </row>
    <row r="12" spans="1:2" ht="25.5" x14ac:dyDescent="0.2">
      <c r="A12" s="60" t="s">
        <v>78</v>
      </c>
      <c r="B12" s="61" t="s">
        <v>87</v>
      </c>
    </row>
    <row r="13" spans="1:2" ht="63.75" x14ac:dyDescent="0.2">
      <c r="A13" s="59" t="s">
        <v>80</v>
      </c>
      <c r="B13" s="61" t="s">
        <v>67</v>
      </c>
    </row>
    <row r="14" spans="1:2" ht="21" customHeight="1" x14ac:dyDescent="0.2">
      <c r="A14" s="59" t="s">
        <v>79</v>
      </c>
      <c r="B14" s="62" t="s">
        <v>83</v>
      </c>
    </row>
    <row r="15" spans="1:2" ht="21" customHeight="1" x14ac:dyDescent="0.2">
      <c r="A15" s="59" t="s">
        <v>88</v>
      </c>
      <c r="B15" s="62" t="s">
        <v>90</v>
      </c>
    </row>
    <row r="16" spans="1:2" ht="21" customHeight="1" x14ac:dyDescent="0.2">
      <c r="A16" s="59" t="s">
        <v>89</v>
      </c>
      <c r="B16" s="62" t="s">
        <v>91</v>
      </c>
    </row>
    <row r="17" spans="1:2" ht="27" customHeight="1" x14ac:dyDescent="0.2">
      <c r="A17" s="159" t="s">
        <v>219</v>
      </c>
      <c r="B17" s="159"/>
    </row>
    <row r="18" spans="1:2" ht="21" customHeight="1" x14ac:dyDescent="0.2">
      <c r="A18" s="60" t="s">
        <v>118</v>
      </c>
      <c r="B18" s="64" t="s">
        <v>99</v>
      </c>
    </row>
    <row r="19" spans="1:2" ht="21" customHeight="1" x14ac:dyDescent="0.2">
      <c r="A19" s="60" t="s">
        <v>119</v>
      </c>
      <c r="B19" s="64" t="s">
        <v>100</v>
      </c>
    </row>
    <row r="20" spans="1:2" ht="21" customHeight="1" x14ac:dyDescent="0.2">
      <c r="A20" s="60" t="s">
        <v>104</v>
      </c>
      <c r="B20" s="64" t="s">
        <v>101</v>
      </c>
    </row>
    <row r="21" spans="1:2" ht="21" customHeight="1" x14ac:dyDescent="0.2">
      <c r="A21" s="60" t="s">
        <v>103</v>
      </c>
      <c r="B21" s="64" t="s">
        <v>102</v>
      </c>
    </row>
    <row r="22" spans="1:2" ht="21" customHeight="1" x14ac:dyDescent="0.2">
      <c r="A22" s="60" t="s">
        <v>120</v>
      </c>
      <c r="B22" s="64" t="s">
        <v>105</v>
      </c>
    </row>
    <row r="23" spans="1:2" ht="21" customHeight="1" x14ac:dyDescent="0.2">
      <c r="A23" s="60" t="s">
        <v>121</v>
      </c>
      <c r="B23" s="64" t="s">
        <v>106</v>
      </c>
    </row>
    <row r="24" spans="1:2" ht="21" customHeight="1" x14ac:dyDescent="0.2">
      <c r="A24" s="60" t="s">
        <v>122</v>
      </c>
      <c r="B24" s="64" t="s">
        <v>107</v>
      </c>
    </row>
    <row r="25" spans="1:2" ht="21" customHeight="1" x14ac:dyDescent="0.2">
      <c r="A25" s="60" t="s">
        <v>123</v>
      </c>
      <c r="B25" s="64" t="s">
        <v>108</v>
      </c>
    </row>
    <row r="26" spans="1:2" ht="21" customHeight="1" x14ac:dyDescent="0.2">
      <c r="A26" s="60" t="s">
        <v>124</v>
      </c>
      <c r="B26" s="64" t="s">
        <v>109</v>
      </c>
    </row>
    <row r="27" spans="1:2" ht="25.5" x14ac:dyDescent="0.2">
      <c r="A27" s="60" t="s">
        <v>125</v>
      </c>
      <c r="B27" s="64" t="s">
        <v>110</v>
      </c>
    </row>
    <row r="28" spans="1:2" ht="25.5" x14ac:dyDescent="0.2">
      <c r="A28" s="60" t="s">
        <v>126</v>
      </c>
      <c r="B28" s="64" t="s">
        <v>111</v>
      </c>
    </row>
    <row r="29" spans="1:2" ht="21" customHeight="1" x14ac:dyDescent="0.2">
      <c r="A29" s="60" t="s">
        <v>127</v>
      </c>
      <c r="B29" s="64" t="s">
        <v>112</v>
      </c>
    </row>
    <row r="30" spans="1:2" ht="21" customHeight="1" x14ac:dyDescent="0.2">
      <c r="A30" s="60" t="s">
        <v>128</v>
      </c>
      <c r="B30" s="64" t="s">
        <v>113</v>
      </c>
    </row>
    <row r="31" spans="1:2" ht="21" customHeight="1" x14ac:dyDescent="0.2">
      <c r="A31" s="60" t="s">
        <v>129</v>
      </c>
      <c r="B31" s="64" t="s">
        <v>114</v>
      </c>
    </row>
    <row r="32" spans="1:2" ht="21" customHeight="1" x14ac:dyDescent="0.2">
      <c r="A32" s="60" t="s">
        <v>130</v>
      </c>
      <c r="B32" s="64" t="s">
        <v>115</v>
      </c>
    </row>
    <row r="33" spans="1:2" ht="21" customHeight="1" x14ac:dyDescent="0.2">
      <c r="A33" s="60" t="s">
        <v>131</v>
      </c>
      <c r="B33" s="64" t="s">
        <v>116</v>
      </c>
    </row>
    <row r="34" spans="1:2" ht="25.5" x14ac:dyDescent="0.2">
      <c r="A34" s="60" t="s">
        <v>132</v>
      </c>
      <c r="B34" s="64" t="s">
        <v>117</v>
      </c>
    </row>
    <row r="35" spans="1:2" ht="27" customHeight="1" x14ac:dyDescent="0.2">
      <c r="A35" s="159" t="s">
        <v>220</v>
      </c>
      <c r="B35" s="159"/>
    </row>
    <row r="36" spans="1:2" ht="21" customHeight="1" x14ac:dyDescent="0.2">
      <c r="A36" s="60" t="s">
        <v>138</v>
      </c>
      <c r="B36" s="61" t="s">
        <v>36</v>
      </c>
    </row>
    <row r="37" spans="1:2" ht="25.5" x14ac:dyDescent="0.2">
      <c r="A37" s="76" t="s">
        <v>139</v>
      </c>
      <c r="B37" s="77" t="s">
        <v>37</v>
      </c>
    </row>
    <row r="38" spans="1:2" ht="21" customHeight="1" x14ac:dyDescent="0.2">
      <c r="A38" s="76" t="s">
        <v>140</v>
      </c>
      <c r="B38" s="77" t="s">
        <v>38</v>
      </c>
    </row>
    <row r="39" spans="1:2" ht="21" customHeight="1" x14ac:dyDescent="0.2">
      <c r="A39" s="76" t="s">
        <v>141</v>
      </c>
      <c r="B39" s="77" t="s">
        <v>142</v>
      </c>
    </row>
    <row r="40" spans="1:2" ht="21" customHeight="1" x14ac:dyDescent="0.2">
      <c r="A40" s="76" t="s">
        <v>143</v>
      </c>
      <c r="B40" s="77" t="s">
        <v>39</v>
      </c>
    </row>
    <row r="41" spans="1:2" ht="21" customHeight="1" x14ac:dyDescent="0.2">
      <c r="A41" s="76" t="s">
        <v>89</v>
      </c>
      <c r="B41" s="77" t="s">
        <v>144</v>
      </c>
    </row>
    <row r="42" spans="1:2" ht="27" customHeight="1" x14ac:dyDescent="0.2">
      <c r="A42" s="159" t="s">
        <v>221</v>
      </c>
      <c r="B42" s="159"/>
    </row>
    <row r="43" spans="1:2" ht="21" customHeight="1" x14ac:dyDescent="0.2">
      <c r="A43" s="60" t="s">
        <v>166</v>
      </c>
      <c r="B43" s="61" t="s">
        <v>211</v>
      </c>
    </row>
    <row r="44" spans="1:2" ht="25.5" x14ac:dyDescent="0.2">
      <c r="A44" s="76" t="s">
        <v>167</v>
      </c>
      <c r="B44" s="77" t="s">
        <v>168</v>
      </c>
    </row>
    <row r="45" spans="1:2" ht="21" customHeight="1" x14ac:dyDescent="0.2">
      <c r="A45" s="76" t="s">
        <v>169</v>
      </c>
      <c r="B45" s="77" t="s">
        <v>170</v>
      </c>
    </row>
    <row r="46" spans="1:2" ht="38.25" x14ac:dyDescent="0.2">
      <c r="A46" s="76" t="s">
        <v>171</v>
      </c>
      <c r="B46" s="77" t="s">
        <v>172</v>
      </c>
    </row>
    <row r="47" spans="1:2" ht="25.5" x14ac:dyDescent="0.2">
      <c r="A47" s="76" t="s">
        <v>173</v>
      </c>
      <c r="B47" s="77" t="s">
        <v>174</v>
      </c>
    </row>
    <row r="48" spans="1:2" ht="21" customHeight="1" x14ac:dyDescent="0.2">
      <c r="A48" s="76" t="s">
        <v>175</v>
      </c>
      <c r="B48" s="77" t="s">
        <v>176</v>
      </c>
    </row>
    <row r="49" spans="1:2" ht="21" customHeight="1" x14ac:dyDescent="0.2">
      <c r="A49" s="76" t="s">
        <v>177</v>
      </c>
      <c r="B49" s="77" t="s">
        <v>178</v>
      </c>
    </row>
    <row r="50" spans="1:2" ht="21" customHeight="1" x14ac:dyDescent="0.2">
      <c r="A50" s="76" t="s">
        <v>179</v>
      </c>
      <c r="B50" s="77" t="s">
        <v>180</v>
      </c>
    </row>
    <row r="51" spans="1:2" ht="21" customHeight="1" x14ac:dyDescent="0.2">
      <c r="A51" s="76" t="s">
        <v>181</v>
      </c>
      <c r="B51" s="77" t="s">
        <v>182</v>
      </c>
    </row>
    <row r="52" spans="1:2" ht="21" customHeight="1" x14ac:dyDescent="0.2">
      <c r="A52" s="76" t="s">
        <v>183</v>
      </c>
      <c r="B52" s="77" t="s">
        <v>184</v>
      </c>
    </row>
    <row r="53" spans="1:2" ht="21" customHeight="1" x14ac:dyDescent="0.2">
      <c r="A53" s="76" t="s">
        <v>185</v>
      </c>
      <c r="B53" s="77" t="s">
        <v>186</v>
      </c>
    </row>
    <row r="54" spans="1:2" ht="21" customHeight="1" x14ac:dyDescent="0.2">
      <c r="A54" s="76" t="s">
        <v>187</v>
      </c>
      <c r="B54" s="77" t="s">
        <v>188</v>
      </c>
    </row>
    <row r="55" spans="1:2" ht="27" customHeight="1" x14ac:dyDescent="0.2">
      <c r="A55" s="159" t="s">
        <v>222</v>
      </c>
      <c r="B55" s="159"/>
    </row>
    <row r="56" spans="1:2" ht="25.5" x14ac:dyDescent="0.2">
      <c r="A56" s="60" t="s">
        <v>202</v>
      </c>
      <c r="B56" s="61" t="s">
        <v>203</v>
      </c>
    </row>
    <row r="57" spans="1:2" ht="25.5" x14ac:dyDescent="0.2">
      <c r="A57" s="76" t="s">
        <v>191</v>
      </c>
      <c r="B57" s="77" t="s">
        <v>204</v>
      </c>
    </row>
    <row r="58" spans="1:2" ht="21" customHeight="1" x14ac:dyDescent="0.2">
      <c r="A58" s="76" t="s">
        <v>192</v>
      </c>
      <c r="B58" s="77" t="s">
        <v>205</v>
      </c>
    </row>
    <row r="59" spans="1:2" ht="21" customHeight="1" x14ac:dyDescent="0.2">
      <c r="A59" s="76" t="s">
        <v>193</v>
      </c>
      <c r="B59" s="77" t="s">
        <v>206</v>
      </c>
    </row>
    <row r="60" spans="1:2" ht="21" customHeight="1" x14ac:dyDescent="0.2">
      <c r="A60" s="76" t="s">
        <v>194</v>
      </c>
      <c r="B60" s="77" t="s">
        <v>207</v>
      </c>
    </row>
  </sheetData>
  <mergeCells count="5">
    <mergeCell ref="A1:B1"/>
    <mergeCell ref="A17:B17"/>
    <mergeCell ref="A35:B35"/>
    <mergeCell ref="A42:B42"/>
    <mergeCell ref="A55:B55"/>
  </mergeCells>
  <hyperlinks>
    <hyperlink ref="A1:B1" location="'01.Riscos Fiscais'!A1" display="1.DEMONSTRATIVO DE RISCOS FISCAIS E PROVIDÊNCIAS"/>
    <hyperlink ref="A17:B17" location="'02.Origem e Aplicação'!A1" display="2.DEMONSTRATIVO DE ORIGEM E APLICAÇÃO DOS RECURSOS OBTIDOS COM A ALIENAÇÃO DE ATIVOS"/>
    <hyperlink ref="A35:B35" location="'03.Estimativa e Compensação'!A1" display="3.DEMONSTRATIVO DE ESTIMATIVA E COMPENSAÇÃO DA RENÚNCIA DE RECEITA"/>
    <hyperlink ref="A42:B42" location="'04.Margem de Expansão'!A1" display="4.DEMONSTRATIVO DE MARGEM DE EXPANSÃO DAS DESPESAS OBRIGATÓRIAS DE CARÁTER CONTINUADO"/>
    <hyperlink ref="A55:B55" location="'05.Estimativa de Receita'!A1" display="5.DEMONSTRATIVO DE ESTIMATIVA DE RECEITA"/>
  </hyperlinks>
  <pageMargins left="0.511811024" right="0.511811024" top="0.78740157499999996" bottom="0.78740157499999996" header="0.31496062000000002" footer="0.31496062000000002"/>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view="pageBreakPreview" zoomScaleNormal="100" zoomScaleSheetLayoutView="100" workbookViewId="0">
      <selection activeCell="A4" sqref="A4"/>
    </sheetView>
  </sheetViews>
  <sheetFormatPr defaultRowHeight="21" customHeight="1" x14ac:dyDescent="0.2"/>
  <cols>
    <col min="1" max="1" width="100.7109375" customWidth="1"/>
    <col min="2" max="2" width="11.7109375" customWidth="1"/>
    <col min="3" max="3" width="100.7109375" customWidth="1"/>
    <col min="4" max="4" width="11.7109375" customWidth="1"/>
  </cols>
  <sheetData>
    <row r="1" spans="1:4" s="2" customFormat="1" ht="21" customHeight="1" x14ac:dyDescent="0.2">
      <c r="A1" s="149" t="s">
        <v>46</v>
      </c>
      <c r="B1" s="149"/>
      <c r="C1" s="149"/>
      <c r="D1" s="149"/>
    </row>
    <row r="2" spans="1:4" s="27" customFormat="1" ht="21" customHeight="1" x14ac:dyDescent="0.2">
      <c r="A2" s="92" t="s">
        <v>159</v>
      </c>
      <c r="B2" s="63"/>
      <c r="D2" s="91"/>
    </row>
    <row r="3" spans="1:4" s="2" customFormat="1" ht="21" customHeight="1" x14ac:dyDescent="0.2">
      <c r="A3" s="143" t="s">
        <v>4</v>
      </c>
      <c r="B3" s="143"/>
      <c r="C3" s="143"/>
      <c r="D3" s="143"/>
    </row>
    <row r="4" spans="1:4" s="2" customFormat="1" ht="12" customHeight="1" x14ac:dyDescent="0.2">
      <c r="A4" s="65"/>
      <c r="B4" s="65"/>
      <c r="C4" s="65"/>
      <c r="D4" s="65"/>
    </row>
    <row r="5" spans="1:4" s="2" customFormat="1" ht="21" customHeight="1" x14ac:dyDescent="0.2">
      <c r="A5" s="150" t="s">
        <v>47</v>
      </c>
      <c r="B5" s="150"/>
      <c r="C5" s="150"/>
      <c r="D5" s="150"/>
    </row>
    <row r="6" spans="1:4" s="2" customFormat="1" ht="21" customHeight="1" x14ac:dyDescent="0.2">
      <c r="A6" s="154" t="s">
        <v>1</v>
      </c>
      <c r="B6" s="154"/>
      <c r="C6" s="154"/>
      <c r="D6" s="154"/>
    </row>
    <row r="7" spans="1:4" s="2" customFormat="1" ht="21" customHeight="1" x14ac:dyDescent="0.2">
      <c r="A7" s="154" t="s">
        <v>3</v>
      </c>
      <c r="B7" s="154"/>
      <c r="C7" s="154"/>
      <c r="D7" s="154"/>
    </row>
    <row r="8" spans="1:4" s="2" customFormat="1" ht="21" customHeight="1" x14ac:dyDescent="0.2">
      <c r="A8" s="161" t="s">
        <v>4</v>
      </c>
      <c r="B8" s="161"/>
      <c r="C8" s="161"/>
      <c r="D8" s="161"/>
    </row>
    <row r="9" spans="1:4" s="2" customFormat="1" ht="21" customHeight="1" x14ac:dyDescent="0.2">
      <c r="A9" s="150" t="s">
        <v>48</v>
      </c>
      <c r="B9" s="150"/>
      <c r="C9" s="150"/>
      <c r="D9" s="150"/>
    </row>
    <row r="10" spans="1:4" s="2" customFormat="1" ht="21" customHeight="1" x14ac:dyDescent="0.2">
      <c r="A10" s="153" t="s">
        <v>32</v>
      </c>
      <c r="B10" s="153"/>
      <c r="C10" s="158">
        <v>1</v>
      </c>
      <c r="D10" s="158"/>
    </row>
    <row r="11" spans="1:4" s="2" customFormat="1" ht="21" customHeight="1" x14ac:dyDescent="0.2">
      <c r="A11" s="142" t="s">
        <v>18</v>
      </c>
      <c r="B11" s="142"/>
      <c r="C11" s="142" t="s">
        <v>5</v>
      </c>
      <c r="D11" s="142"/>
    </row>
    <row r="12" spans="1:4" s="2" customFormat="1" ht="21" customHeight="1" x14ac:dyDescent="0.2">
      <c r="A12" s="8" t="s">
        <v>6</v>
      </c>
      <c r="B12" s="51" t="s">
        <v>2</v>
      </c>
      <c r="C12" s="8" t="s">
        <v>6</v>
      </c>
      <c r="D12" s="21" t="s">
        <v>2</v>
      </c>
    </row>
    <row r="13" spans="1:4" s="2" customFormat="1" ht="21" customHeight="1" x14ac:dyDescent="0.2">
      <c r="A13" s="116" t="s">
        <v>19</v>
      </c>
      <c r="B13" s="118">
        <v>300</v>
      </c>
      <c r="C13" s="119" t="s">
        <v>49</v>
      </c>
      <c r="D13" s="120">
        <v>300</v>
      </c>
    </row>
    <row r="14" spans="1:4" s="2" customFormat="1" ht="21" customHeight="1" x14ac:dyDescent="0.2">
      <c r="A14" s="116" t="s">
        <v>20</v>
      </c>
      <c r="B14" s="118">
        <v>400</v>
      </c>
      <c r="C14" s="119" t="s">
        <v>65</v>
      </c>
      <c r="D14" s="120">
        <v>400</v>
      </c>
    </row>
    <row r="15" spans="1:4" s="2" customFormat="1" ht="21" customHeight="1" x14ac:dyDescent="0.2">
      <c r="A15" s="116" t="s">
        <v>21</v>
      </c>
      <c r="B15" s="118">
        <v>300</v>
      </c>
      <c r="C15" s="119" t="s">
        <v>64</v>
      </c>
      <c r="D15" s="120">
        <v>300</v>
      </c>
    </row>
    <row r="16" spans="1:4" s="2" customFormat="1" ht="21" customHeight="1" x14ac:dyDescent="0.2">
      <c r="A16" s="116" t="s">
        <v>22</v>
      </c>
      <c r="B16" s="118">
        <v>0</v>
      </c>
      <c r="C16" s="119" t="s">
        <v>35</v>
      </c>
      <c r="D16" s="120">
        <v>0</v>
      </c>
    </row>
    <row r="17" spans="1:4" s="2" customFormat="1" ht="21" customHeight="1" x14ac:dyDescent="0.2">
      <c r="A17" s="116" t="s">
        <v>62</v>
      </c>
      <c r="B17" s="118">
        <v>150</v>
      </c>
      <c r="C17" s="119" t="s">
        <v>49</v>
      </c>
      <c r="D17" s="120">
        <v>150</v>
      </c>
    </row>
    <row r="18" spans="1:4" s="2" customFormat="1" ht="21" customHeight="1" x14ac:dyDescent="0.2">
      <c r="A18" s="116" t="s">
        <v>63</v>
      </c>
      <c r="B18" s="118">
        <v>600</v>
      </c>
      <c r="C18" s="119" t="s">
        <v>49</v>
      </c>
      <c r="D18" s="120">
        <v>600</v>
      </c>
    </row>
    <row r="19" spans="1:4" s="2" customFormat="1" ht="21" customHeight="1" x14ac:dyDescent="0.2">
      <c r="A19" s="116" t="s">
        <v>24</v>
      </c>
      <c r="B19" s="118">
        <v>0</v>
      </c>
      <c r="C19" s="119" t="s">
        <v>35</v>
      </c>
      <c r="D19" s="120">
        <v>0</v>
      </c>
    </row>
    <row r="20" spans="1:4" s="2" customFormat="1" ht="21" customHeight="1" x14ac:dyDescent="0.2">
      <c r="A20" s="14" t="s">
        <v>25</v>
      </c>
      <c r="B20" s="53">
        <f>SUM(B13:B19)</f>
        <v>1750</v>
      </c>
      <c r="C20" s="15" t="s">
        <v>25</v>
      </c>
      <c r="D20" s="23">
        <f>SUM(D13:D19)</f>
        <v>1750</v>
      </c>
    </row>
    <row r="21" spans="1:4" s="2" customFormat="1" ht="21" customHeight="1" x14ac:dyDescent="0.2">
      <c r="A21" s="152"/>
      <c r="B21" s="152"/>
      <c r="C21" s="155"/>
      <c r="D21" s="156"/>
    </row>
    <row r="22" spans="1:4" s="2" customFormat="1" ht="21" customHeight="1" x14ac:dyDescent="0.2">
      <c r="A22" s="151" t="s">
        <v>26</v>
      </c>
      <c r="B22" s="151"/>
      <c r="C22" s="142" t="s">
        <v>5</v>
      </c>
      <c r="D22" s="142"/>
    </row>
    <row r="23" spans="1:4" s="2" customFormat="1" ht="21" customHeight="1" x14ac:dyDescent="0.2">
      <c r="A23" s="8" t="s">
        <v>6</v>
      </c>
      <c r="B23" s="51" t="s">
        <v>2</v>
      </c>
      <c r="C23" s="8" t="s">
        <v>6</v>
      </c>
      <c r="D23" s="21" t="s">
        <v>2</v>
      </c>
    </row>
    <row r="24" spans="1:4" s="2" customFormat="1" ht="21" customHeight="1" x14ac:dyDescent="0.2">
      <c r="A24" s="116" t="s">
        <v>94</v>
      </c>
      <c r="B24" s="118">
        <v>1500</v>
      </c>
      <c r="C24" s="119" t="s">
        <v>65</v>
      </c>
      <c r="D24" s="118">
        <v>1500</v>
      </c>
    </row>
    <row r="25" spans="1:4" s="2" customFormat="1" ht="21" customHeight="1" x14ac:dyDescent="0.2">
      <c r="A25" s="116" t="s">
        <v>28</v>
      </c>
      <c r="B25" s="118">
        <v>300</v>
      </c>
      <c r="C25" s="119" t="s">
        <v>65</v>
      </c>
      <c r="D25" s="118">
        <v>300</v>
      </c>
    </row>
    <row r="26" spans="1:4" s="2" customFormat="1" ht="21" customHeight="1" x14ac:dyDescent="0.2">
      <c r="A26" s="116" t="s">
        <v>92</v>
      </c>
      <c r="B26" s="118">
        <v>210</v>
      </c>
      <c r="C26" s="119" t="s">
        <v>64</v>
      </c>
      <c r="D26" s="118">
        <v>210</v>
      </c>
    </row>
    <row r="27" spans="1:4" s="2" customFormat="1" ht="21" customHeight="1" x14ac:dyDescent="0.2">
      <c r="A27" s="116" t="s">
        <v>93</v>
      </c>
      <c r="B27" s="118">
        <v>1700</v>
      </c>
      <c r="C27" s="119" t="s">
        <v>49</v>
      </c>
      <c r="D27" s="118">
        <v>1700</v>
      </c>
    </row>
    <row r="28" spans="1:4" s="2" customFormat="1" ht="21" customHeight="1" x14ac:dyDescent="0.2">
      <c r="A28" s="116" t="s">
        <v>30</v>
      </c>
      <c r="B28" s="118">
        <v>100</v>
      </c>
      <c r="C28" s="119" t="s">
        <v>65</v>
      </c>
      <c r="D28" s="118">
        <v>100</v>
      </c>
    </row>
    <row r="29" spans="1:4" s="2" customFormat="1" ht="21" customHeight="1" x14ac:dyDescent="0.2">
      <c r="A29" s="15" t="s">
        <v>25</v>
      </c>
      <c r="B29" s="54">
        <f>SUM(B24:B28)</f>
        <v>3810</v>
      </c>
      <c r="C29" s="15" t="s">
        <v>25</v>
      </c>
      <c r="D29" s="23">
        <f>SUM(D24:D28)</f>
        <v>3810</v>
      </c>
    </row>
    <row r="30" spans="1:4" s="2" customFormat="1" ht="21" customHeight="1" x14ac:dyDescent="0.2">
      <c r="A30" s="15" t="s">
        <v>0</v>
      </c>
      <c r="B30" s="54">
        <f>B20+B29</f>
        <v>5560</v>
      </c>
      <c r="C30" s="15" t="s">
        <v>0</v>
      </c>
      <c r="D30" s="23">
        <f>D20+D29</f>
        <v>5560</v>
      </c>
    </row>
    <row r="31" spans="1:4" s="2" customFormat="1" ht="21" customHeight="1" x14ac:dyDescent="0.2">
      <c r="A31" s="10" t="s">
        <v>31</v>
      </c>
      <c r="B31" s="48"/>
      <c r="C31" s="10"/>
      <c r="D31" s="19"/>
    </row>
    <row r="32" spans="1:4" ht="35.25" customHeight="1" x14ac:dyDescent="0.2">
      <c r="A32" s="160" t="s">
        <v>216</v>
      </c>
      <c r="B32" s="160"/>
      <c r="C32" s="160"/>
      <c r="D32" s="160"/>
    </row>
    <row r="33" spans="1:1" ht="21" customHeight="1" x14ac:dyDescent="0.2">
      <c r="A33" s="72" t="s">
        <v>97</v>
      </c>
    </row>
  </sheetData>
  <mergeCells count="16">
    <mergeCell ref="A9:D9"/>
    <mergeCell ref="A3:D3"/>
    <mergeCell ref="A1:D1"/>
    <mergeCell ref="A5:D5"/>
    <mergeCell ref="A6:D6"/>
    <mergeCell ref="A7:D7"/>
    <mergeCell ref="A8:D8"/>
    <mergeCell ref="A32:D32"/>
    <mergeCell ref="A22:B22"/>
    <mergeCell ref="C22:D22"/>
    <mergeCell ref="A10:B10"/>
    <mergeCell ref="C10:D10"/>
    <mergeCell ref="A11:B11"/>
    <mergeCell ref="C11:D11"/>
    <mergeCell ref="A21:B21"/>
    <mergeCell ref="C21:D21"/>
  </mergeCells>
  <hyperlinks>
    <hyperlink ref="A2" location="'Conceitos para preenchimentos'!A1" display="Voltar para os Conceitos"/>
  </hyperlinks>
  <pageMargins left="0.511811024" right="0.511811024" top="0.78740157499999996" bottom="0.78740157499999996" header="0.31496062000000002" footer="0.31496062000000002"/>
  <pageSetup paperSize="9" scale="40"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view="pageBreakPreview" zoomScaleNormal="100" zoomScaleSheetLayoutView="100" workbookViewId="0">
      <selection activeCell="A2" sqref="A2"/>
    </sheetView>
  </sheetViews>
  <sheetFormatPr defaultColWidth="40.7109375" defaultRowHeight="15" x14ac:dyDescent="0.2"/>
  <cols>
    <col min="1" max="1" width="100.7109375" style="2" customWidth="1"/>
    <col min="2" max="2" width="20.7109375" style="2" customWidth="1"/>
    <col min="3" max="3" width="20.7109375" style="24" customWidth="1"/>
    <col min="4" max="4" width="20.7109375" style="75" customWidth="1"/>
    <col min="5" max="16384" width="40.7109375" style="2"/>
  </cols>
  <sheetData>
    <row r="1" spans="1:4" ht="21" customHeight="1" x14ac:dyDescent="0.2">
      <c r="A1" s="149" t="s">
        <v>46</v>
      </c>
      <c r="B1" s="149"/>
      <c r="C1" s="149"/>
      <c r="D1" s="149"/>
    </row>
    <row r="2" spans="1:4" s="27" customFormat="1" ht="21" customHeight="1" x14ac:dyDescent="0.2">
      <c r="A2" s="92" t="s">
        <v>159</v>
      </c>
      <c r="B2" s="63"/>
      <c r="D2" s="91"/>
    </row>
    <row r="3" spans="1:4" ht="21" customHeight="1" x14ac:dyDescent="0.2">
      <c r="A3" s="143" t="s">
        <v>242</v>
      </c>
      <c r="B3" s="143"/>
      <c r="C3" s="143"/>
      <c r="D3" s="143"/>
    </row>
    <row r="4" spans="1:4" ht="12" customHeight="1" x14ac:dyDescent="0.2">
      <c r="A4" s="141"/>
      <c r="B4" s="141"/>
      <c r="C4" s="141"/>
      <c r="D4" s="141"/>
    </row>
    <row r="5" spans="1:4" ht="21" customHeight="1" x14ac:dyDescent="0.2">
      <c r="A5" s="150" t="s">
        <v>47</v>
      </c>
      <c r="B5" s="150"/>
      <c r="C5" s="150"/>
      <c r="D5" s="150"/>
    </row>
    <row r="6" spans="1:4" ht="21" customHeight="1" x14ac:dyDescent="0.2">
      <c r="A6" s="154" t="s">
        <v>1</v>
      </c>
      <c r="B6" s="154"/>
      <c r="C6" s="154"/>
      <c r="D6" s="154"/>
    </row>
    <row r="7" spans="1:4" ht="21" customHeight="1" x14ac:dyDescent="0.2">
      <c r="A7" s="154" t="s">
        <v>3</v>
      </c>
      <c r="B7" s="154"/>
      <c r="C7" s="154"/>
      <c r="D7" s="154"/>
    </row>
    <row r="8" spans="1:4" ht="21" customHeight="1" x14ac:dyDescent="0.2">
      <c r="A8" s="161" t="s">
        <v>242</v>
      </c>
      <c r="B8" s="161"/>
      <c r="C8" s="161"/>
      <c r="D8" s="161"/>
    </row>
    <row r="9" spans="1:4" ht="21" customHeight="1" x14ac:dyDescent="0.2">
      <c r="A9" s="150" t="s">
        <v>48</v>
      </c>
      <c r="B9" s="150"/>
      <c r="C9" s="150"/>
      <c r="D9" s="150"/>
    </row>
    <row r="10" spans="1:4" ht="21" customHeight="1" x14ac:dyDescent="0.2">
      <c r="A10" s="153" t="s">
        <v>223</v>
      </c>
      <c r="B10" s="153"/>
      <c r="C10" s="2"/>
      <c r="D10" s="176">
        <v>1</v>
      </c>
    </row>
    <row r="11" spans="1:4" ht="30" x14ac:dyDescent="0.2">
      <c r="A11" s="140" t="s">
        <v>224</v>
      </c>
      <c r="B11" s="140" t="s">
        <v>225</v>
      </c>
      <c r="C11" s="140" t="s">
        <v>226</v>
      </c>
      <c r="D11" s="140" t="s">
        <v>227</v>
      </c>
    </row>
    <row r="12" spans="1:4" ht="21" customHeight="1" x14ac:dyDescent="0.2">
      <c r="A12" s="179" t="s">
        <v>228</v>
      </c>
      <c r="B12" s="192">
        <f>SUM(B13:B16)</f>
        <v>60</v>
      </c>
      <c r="C12" s="192">
        <f t="shared" ref="C12:D12" si="0">SUM(C13:C16)</f>
        <v>95</v>
      </c>
      <c r="D12" s="192">
        <f t="shared" si="0"/>
        <v>160</v>
      </c>
    </row>
    <row r="13" spans="1:4" ht="21" customHeight="1" x14ac:dyDescent="0.2">
      <c r="A13" s="178" t="s">
        <v>229</v>
      </c>
      <c r="B13" s="181">
        <v>10</v>
      </c>
      <c r="C13" s="182">
        <v>25</v>
      </c>
      <c r="D13" s="184">
        <v>60</v>
      </c>
    </row>
    <row r="14" spans="1:4" ht="21" customHeight="1" x14ac:dyDescent="0.2">
      <c r="A14" s="178" t="s">
        <v>230</v>
      </c>
      <c r="B14" s="181">
        <v>50</v>
      </c>
      <c r="C14" s="182">
        <v>70</v>
      </c>
      <c r="D14" s="184">
        <v>100</v>
      </c>
    </row>
    <row r="15" spans="1:4" ht="21" customHeight="1" x14ac:dyDescent="0.2">
      <c r="A15" s="178" t="s">
        <v>231</v>
      </c>
      <c r="B15" s="181">
        <v>0</v>
      </c>
      <c r="C15" s="181">
        <v>0</v>
      </c>
      <c r="D15" s="181">
        <v>0</v>
      </c>
    </row>
    <row r="16" spans="1:4" ht="21" customHeight="1" x14ac:dyDescent="0.2">
      <c r="A16" s="177" t="s">
        <v>232</v>
      </c>
      <c r="B16" s="180">
        <v>0</v>
      </c>
      <c r="C16" s="180">
        <v>0</v>
      </c>
      <c r="D16" s="180">
        <v>0</v>
      </c>
    </row>
    <row r="17" spans="1:4" ht="21" customHeight="1" x14ac:dyDescent="0.2"/>
    <row r="18" spans="1:4" ht="30" x14ac:dyDescent="0.2">
      <c r="A18" s="140" t="s">
        <v>233</v>
      </c>
      <c r="B18" s="140" t="s">
        <v>250</v>
      </c>
      <c r="C18" s="140" t="s">
        <v>251</v>
      </c>
      <c r="D18" s="140" t="s">
        <v>252</v>
      </c>
    </row>
    <row r="19" spans="1:4" ht="21" customHeight="1" x14ac:dyDescent="0.2">
      <c r="A19" s="179" t="s">
        <v>234</v>
      </c>
      <c r="B19" s="192">
        <f>B20+B24</f>
        <v>44</v>
      </c>
      <c r="C19" s="192">
        <f t="shared" ref="C19:D19" si="1">C20+C24</f>
        <v>70</v>
      </c>
      <c r="D19" s="192">
        <f t="shared" si="1"/>
        <v>117</v>
      </c>
    </row>
    <row r="20" spans="1:4" ht="21" customHeight="1" x14ac:dyDescent="0.2">
      <c r="A20" s="185" t="s">
        <v>235</v>
      </c>
      <c r="B20" s="193">
        <f>SUM(B21:B23)</f>
        <v>39</v>
      </c>
      <c r="C20" s="193">
        <f t="shared" ref="C20:D20" si="2">SUM(C21:C23)</f>
        <v>64</v>
      </c>
      <c r="D20" s="193">
        <f t="shared" si="2"/>
        <v>110</v>
      </c>
    </row>
    <row r="21" spans="1:4" ht="21" customHeight="1" x14ac:dyDescent="0.2">
      <c r="A21" s="178" t="s">
        <v>236</v>
      </c>
      <c r="B21" s="181">
        <v>15</v>
      </c>
      <c r="C21" s="182">
        <v>24</v>
      </c>
      <c r="D21" s="184">
        <v>30</v>
      </c>
    </row>
    <row r="22" spans="1:4" ht="21" customHeight="1" x14ac:dyDescent="0.2">
      <c r="A22" s="178" t="s">
        <v>237</v>
      </c>
      <c r="B22" s="181">
        <v>10</v>
      </c>
      <c r="C22" s="182">
        <v>18</v>
      </c>
      <c r="D22" s="184">
        <v>50</v>
      </c>
    </row>
    <row r="23" spans="1:4" ht="21" customHeight="1" x14ac:dyDescent="0.2">
      <c r="A23" s="178" t="s">
        <v>238</v>
      </c>
      <c r="B23" s="181">
        <v>14</v>
      </c>
      <c r="C23" s="182">
        <v>22</v>
      </c>
      <c r="D23" s="184">
        <v>30</v>
      </c>
    </row>
    <row r="24" spans="1:4" ht="21" customHeight="1" x14ac:dyDescent="0.2">
      <c r="A24" s="185" t="s">
        <v>239</v>
      </c>
      <c r="B24" s="193">
        <f>SUM(B25:B26)</f>
        <v>5</v>
      </c>
      <c r="C24" s="193">
        <f t="shared" ref="C24:D24" si="3">SUM(C25:C26)</f>
        <v>6</v>
      </c>
      <c r="D24" s="193">
        <f t="shared" si="3"/>
        <v>7</v>
      </c>
    </row>
    <row r="25" spans="1:4" ht="21" customHeight="1" x14ac:dyDescent="0.2">
      <c r="A25" s="178" t="s">
        <v>240</v>
      </c>
      <c r="B25" s="181">
        <v>0</v>
      </c>
      <c r="C25" s="182">
        <v>0</v>
      </c>
      <c r="D25" s="184">
        <v>0</v>
      </c>
    </row>
    <row r="26" spans="1:4" ht="21" customHeight="1" x14ac:dyDescent="0.2">
      <c r="A26" s="177" t="s">
        <v>241</v>
      </c>
      <c r="B26" s="180">
        <v>5</v>
      </c>
      <c r="C26" s="186">
        <v>6</v>
      </c>
      <c r="D26" s="183">
        <v>7</v>
      </c>
    </row>
    <row r="27" spans="1:4" ht="21" customHeight="1" x14ac:dyDescent="0.2"/>
    <row r="28" spans="1:4" ht="30" x14ac:dyDescent="0.2">
      <c r="A28" s="140" t="s">
        <v>243</v>
      </c>
      <c r="B28" s="140" t="s">
        <v>246</v>
      </c>
      <c r="C28" s="140" t="s">
        <v>244</v>
      </c>
      <c r="D28" s="140" t="s">
        <v>245</v>
      </c>
    </row>
    <row r="29" spans="1:4" ht="21" customHeight="1" x14ac:dyDescent="0.2">
      <c r="A29" s="10" t="s">
        <v>249</v>
      </c>
      <c r="B29" s="41">
        <f>((B12-B19)+C29)</f>
        <v>84</v>
      </c>
      <c r="C29" s="194">
        <f>(C12-C19)+D29</f>
        <v>68</v>
      </c>
      <c r="D29" s="74">
        <f>D12-D19</f>
        <v>43</v>
      </c>
    </row>
    <row r="30" spans="1:4" ht="21" customHeight="1" x14ac:dyDescent="0.2">
      <c r="A30" s="10" t="s">
        <v>31</v>
      </c>
      <c r="B30" s="48"/>
      <c r="C30" s="10"/>
      <c r="D30" s="19"/>
    </row>
    <row r="31" spans="1:4" ht="21" customHeight="1" x14ac:dyDescent="0.2">
      <c r="A31" s="10"/>
      <c r="B31" s="48"/>
      <c r="C31" s="10"/>
      <c r="D31" s="19"/>
    </row>
    <row r="32" spans="1:4" ht="33.75" customHeight="1" x14ac:dyDescent="0.2">
      <c r="A32" s="187" t="s">
        <v>216</v>
      </c>
      <c r="B32" s="188"/>
      <c r="C32" s="188"/>
      <c r="D32" s="189"/>
    </row>
    <row r="33" spans="1:4" ht="21" customHeight="1" x14ac:dyDescent="0.2">
      <c r="A33" s="190" t="s">
        <v>213</v>
      </c>
      <c r="B33" s="190"/>
      <c r="C33" s="190"/>
      <c r="D33" s="190"/>
    </row>
    <row r="34" spans="1:4" ht="33" customHeight="1" x14ac:dyDescent="0.2">
      <c r="A34" s="162" t="s">
        <v>247</v>
      </c>
      <c r="B34" s="162"/>
      <c r="C34" s="162"/>
      <c r="D34" s="162"/>
    </row>
    <row r="35" spans="1:4" ht="21" customHeight="1" x14ac:dyDescent="0.2">
      <c r="A35" s="191" t="s">
        <v>248</v>
      </c>
      <c r="B35" s="191"/>
      <c r="C35" s="191"/>
      <c r="D35" s="191"/>
    </row>
    <row r="36" spans="1:4" ht="21" customHeight="1" x14ac:dyDescent="0.2"/>
    <row r="37" spans="1:4" ht="21" customHeight="1" x14ac:dyDescent="0.2"/>
    <row r="38" spans="1:4" ht="21" customHeight="1" x14ac:dyDescent="0.2"/>
    <row r="39" spans="1:4" ht="21" customHeight="1" x14ac:dyDescent="0.2"/>
    <row r="40" spans="1:4" ht="21" customHeight="1" x14ac:dyDescent="0.2"/>
    <row r="41" spans="1:4" ht="21" customHeight="1" x14ac:dyDescent="0.2"/>
  </sheetData>
  <mergeCells count="12">
    <mergeCell ref="A1:D1"/>
    <mergeCell ref="A3:D3"/>
    <mergeCell ref="A5:D5"/>
    <mergeCell ref="A6:D6"/>
    <mergeCell ref="A7:D7"/>
    <mergeCell ref="A8:D8"/>
    <mergeCell ref="A9:D9"/>
    <mergeCell ref="A10:B10"/>
    <mergeCell ref="A32:D32"/>
    <mergeCell ref="A33:D33"/>
    <mergeCell ref="A34:D34"/>
    <mergeCell ref="A35:D35"/>
  </mergeCells>
  <hyperlinks>
    <hyperlink ref="A2" location="'Conceitos para preenchimentos'!A17" display="Voltar para os Conceitos"/>
  </hyperlinks>
  <pageMargins left="0.511811024" right="0.511811024" top="0.78740157499999996" bottom="0.78740157499999996" header="0.31496062000000002" footer="0.31496062000000002"/>
  <pageSetup paperSize="9" scale="4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5">
    <pageSetUpPr fitToPage="1"/>
  </sheetPr>
  <dimension ref="A1:G25"/>
  <sheetViews>
    <sheetView showGridLines="0" view="pageBreakPreview" zoomScaleNormal="100" zoomScaleSheetLayoutView="100" workbookViewId="0">
      <selection activeCell="A2" sqref="A2"/>
    </sheetView>
  </sheetViews>
  <sheetFormatPr defaultColWidth="9.140625" defaultRowHeight="21" customHeight="1" x14ac:dyDescent="0.2"/>
  <cols>
    <col min="1" max="1" width="59.28515625" style="83" customWidth="1"/>
    <col min="2" max="2" width="20.7109375" style="83" customWidth="1"/>
    <col min="3" max="3" width="36.7109375" style="83" customWidth="1"/>
    <col min="4" max="6" width="15.7109375" style="83" customWidth="1"/>
    <col min="7" max="7" width="46" style="83" bestFit="1" customWidth="1"/>
    <col min="8" max="16384" width="9.140625" style="83"/>
  </cols>
  <sheetData>
    <row r="1" spans="1:7" s="2" customFormat="1" ht="21" customHeight="1" x14ac:dyDescent="0.2">
      <c r="A1" s="149" t="s">
        <v>46</v>
      </c>
      <c r="B1" s="149"/>
      <c r="C1" s="149"/>
      <c r="D1" s="149"/>
      <c r="E1" s="149"/>
      <c r="F1" s="149"/>
      <c r="G1" s="149"/>
    </row>
    <row r="2" spans="1:7" s="27" customFormat="1" ht="21" customHeight="1" x14ac:dyDescent="0.2">
      <c r="A2" s="92" t="s">
        <v>159</v>
      </c>
      <c r="B2" s="66"/>
      <c r="C2" s="63"/>
      <c r="D2" s="69"/>
      <c r="F2" s="69"/>
    </row>
    <row r="3" spans="1:7" s="2" customFormat="1" ht="21" customHeight="1" x14ac:dyDescent="0.2">
      <c r="A3" s="143" t="s">
        <v>137</v>
      </c>
      <c r="B3" s="143"/>
      <c r="C3" s="143"/>
      <c r="D3" s="143"/>
      <c r="E3" s="143"/>
      <c r="F3" s="143"/>
      <c r="G3" s="143"/>
    </row>
    <row r="4" spans="1:7" s="2" customFormat="1" ht="12" customHeight="1" x14ac:dyDescent="0.2">
      <c r="A4" s="79"/>
      <c r="B4" s="67"/>
      <c r="C4" s="79"/>
      <c r="D4" s="68"/>
      <c r="F4" s="68"/>
    </row>
    <row r="5" spans="1:7" s="2" customFormat="1" ht="21" customHeight="1" x14ac:dyDescent="0.2">
      <c r="A5" s="150" t="s">
        <v>47</v>
      </c>
      <c r="B5" s="150"/>
      <c r="C5" s="150"/>
      <c r="D5" s="150"/>
      <c r="E5" s="150"/>
      <c r="F5" s="150"/>
      <c r="G5" s="150"/>
    </row>
    <row r="6" spans="1:7" s="2" customFormat="1" ht="21" customHeight="1" x14ac:dyDescent="0.2">
      <c r="A6" s="154" t="s">
        <v>1</v>
      </c>
      <c r="B6" s="154"/>
      <c r="C6" s="154"/>
      <c r="D6" s="154"/>
      <c r="E6" s="154"/>
      <c r="F6" s="154"/>
      <c r="G6" s="154"/>
    </row>
    <row r="7" spans="1:7" s="2" customFormat="1" ht="21" customHeight="1" x14ac:dyDescent="0.2">
      <c r="A7" s="154" t="s">
        <v>95</v>
      </c>
      <c r="B7" s="154"/>
      <c r="C7" s="154"/>
      <c r="D7" s="154"/>
      <c r="E7" s="154"/>
      <c r="F7" s="154"/>
      <c r="G7" s="154"/>
    </row>
    <row r="8" spans="1:7" s="2" customFormat="1" ht="21" customHeight="1" x14ac:dyDescent="0.2">
      <c r="A8" s="161" t="s">
        <v>137</v>
      </c>
      <c r="B8" s="161"/>
      <c r="C8" s="161"/>
      <c r="D8" s="161"/>
      <c r="E8" s="161"/>
      <c r="F8" s="161"/>
      <c r="G8" s="161"/>
    </row>
    <row r="9" spans="1:7" s="2" customFormat="1" ht="21" customHeight="1" x14ac:dyDescent="0.2">
      <c r="A9" s="165" t="s">
        <v>48</v>
      </c>
      <c r="B9" s="165"/>
      <c r="C9" s="165"/>
      <c r="D9" s="165"/>
      <c r="E9" s="165"/>
      <c r="F9" s="165"/>
      <c r="G9" s="165"/>
    </row>
    <row r="10" spans="1:7" ht="21" customHeight="1" x14ac:dyDescent="0.2">
      <c r="A10" s="85" t="s">
        <v>33</v>
      </c>
      <c r="B10" s="86"/>
      <c r="C10" s="86"/>
      <c r="D10" s="86"/>
      <c r="E10" s="86"/>
      <c r="F10" s="87"/>
      <c r="G10" s="84">
        <v>1</v>
      </c>
    </row>
    <row r="11" spans="1:7" ht="24" customHeight="1" x14ac:dyDescent="0.2">
      <c r="A11" s="163" t="s">
        <v>7</v>
      </c>
      <c r="B11" s="167" t="s">
        <v>8</v>
      </c>
      <c r="C11" s="169" t="s">
        <v>154</v>
      </c>
      <c r="D11" s="167" t="s">
        <v>9</v>
      </c>
      <c r="E11" s="163"/>
      <c r="F11" s="170"/>
      <c r="G11" s="169" t="s">
        <v>10</v>
      </c>
    </row>
    <row r="12" spans="1:7" ht="24" customHeight="1" x14ac:dyDescent="0.2">
      <c r="A12" s="164"/>
      <c r="B12" s="168"/>
      <c r="C12" s="151"/>
      <c r="D12" s="78">
        <v>2024</v>
      </c>
      <c r="E12" s="78">
        <v>2025</v>
      </c>
      <c r="F12" s="78">
        <v>2026</v>
      </c>
      <c r="G12" s="151"/>
    </row>
    <row r="13" spans="1:7" ht="21" customHeight="1" x14ac:dyDescent="0.2">
      <c r="A13" s="122" t="s">
        <v>145</v>
      </c>
      <c r="B13" s="123" t="s">
        <v>146</v>
      </c>
      <c r="C13" s="123" t="s">
        <v>147</v>
      </c>
      <c r="D13" s="124">
        <v>1</v>
      </c>
      <c r="E13" s="124">
        <v>0</v>
      </c>
      <c r="F13" s="124">
        <v>0</v>
      </c>
      <c r="G13" s="122" t="s">
        <v>148</v>
      </c>
    </row>
    <row r="14" spans="1:7" ht="21" customHeight="1" x14ac:dyDescent="0.2">
      <c r="A14" s="125" t="s">
        <v>149</v>
      </c>
      <c r="B14" s="123" t="s">
        <v>150</v>
      </c>
      <c r="C14" s="123" t="s">
        <v>151</v>
      </c>
      <c r="D14" s="124">
        <v>1</v>
      </c>
      <c r="E14" s="124">
        <v>0</v>
      </c>
      <c r="F14" s="124">
        <v>0</v>
      </c>
      <c r="G14" s="125" t="s">
        <v>148</v>
      </c>
    </row>
    <row r="15" spans="1:7" ht="21" customHeight="1" x14ac:dyDescent="0.2">
      <c r="A15" s="117" t="s">
        <v>149</v>
      </c>
      <c r="B15" s="126" t="s">
        <v>152</v>
      </c>
      <c r="C15" s="126" t="s">
        <v>153</v>
      </c>
      <c r="D15" s="127">
        <v>1</v>
      </c>
      <c r="E15" s="127">
        <v>1</v>
      </c>
      <c r="F15" s="127">
        <v>1</v>
      </c>
      <c r="G15" s="117" t="s">
        <v>155</v>
      </c>
    </row>
    <row r="16" spans="1:7" ht="21" customHeight="1" x14ac:dyDescent="0.2">
      <c r="A16" s="166" t="s">
        <v>0</v>
      </c>
      <c r="B16" s="166"/>
      <c r="C16" s="145"/>
      <c r="D16" s="89">
        <f>SUM(D13:D15)</f>
        <v>3</v>
      </c>
      <c r="E16" s="89">
        <f t="shared" ref="E16:F16" si="0">SUM(E13:E15)</f>
        <v>1</v>
      </c>
      <c r="F16" s="89">
        <f t="shared" si="0"/>
        <v>1</v>
      </c>
      <c r="G16" s="70" t="s">
        <v>35</v>
      </c>
    </row>
    <row r="17" spans="1:7" ht="21" customHeight="1" x14ac:dyDescent="0.2">
      <c r="A17" s="10" t="s">
        <v>31</v>
      </c>
      <c r="B17" s="10"/>
      <c r="C17" s="10"/>
      <c r="D17" s="10"/>
      <c r="E17" s="10"/>
      <c r="F17" s="10"/>
      <c r="G17" s="10"/>
    </row>
    <row r="18" spans="1:7" ht="12" customHeight="1" x14ac:dyDescent="0.2"/>
    <row r="19" spans="1:7" ht="21" customHeight="1" x14ac:dyDescent="0.2">
      <c r="A19" s="90" t="s">
        <v>96</v>
      </c>
    </row>
    <row r="20" spans="1:7" ht="51" customHeight="1" x14ac:dyDescent="0.2">
      <c r="A20" s="171" t="s">
        <v>217</v>
      </c>
      <c r="B20" s="171"/>
      <c r="C20" s="171"/>
      <c r="D20" s="171"/>
      <c r="E20" s="171"/>
      <c r="F20" s="171"/>
      <c r="G20" s="171"/>
    </row>
    <row r="21" spans="1:7" ht="36" customHeight="1" x14ac:dyDescent="0.2">
      <c r="A21" s="137" t="s">
        <v>213</v>
      </c>
      <c r="B21" s="136"/>
      <c r="C21" s="136"/>
      <c r="D21" s="136"/>
      <c r="E21" s="136"/>
      <c r="F21" s="136"/>
      <c r="G21" s="136"/>
    </row>
    <row r="22" spans="1:7" ht="39" customHeight="1" x14ac:dyDescent="0.2">
      <c r="A22" s="162" t="s">
        <v>156</v>
      </c>
      <c r="B22" s="162"/>
      <c r="C22" s="162"/>
      <c r="D22" s="162"/>
      <c r="E22" s="162"/>
      <c r="F22" s="162"/>
      <c r="G22" s="162"/>
    </row>
    <row r="23" spans="1:7" ht="39" customHeight="1" x14ac:dyDescent="0.2">
      <c r="A23" s="162" t="s">
        <v>157</v>
      </c>
      <c r="B23" s="162"/>
      <c r="C23" s="162"/>
      <c r="D23" s="162"/>
      <c r="E23" s="162"/>
      <c r="F23" s="162"/>
      <c r="G23" s="162"/>
    </row>
    <row r="24" spans="1:7" ht="12" customHeight="1" x14ac:dyDescent="0.2"/>
    <row r="25" spans="1:7" ht="21" customHeight="1" x14ac:dyDescent="0.2">
      <c r="A25" s="72" t="s">
        <v>97</v>
      </c>
    </row>
  </sheetData>
  <customSheetViews>
    <customSheetView guid="{7F8BBFE9-B5A3-4FAC-8EAE-B47EF04A21C2}" showGridLines="0" fitToPage="1">
      <selection activeCell="H34" sqref="H34"/>
      <pageMargins left="0.78740157480314965" right="0.78740157480314965" top="0.98425196850393704" bottom="0.98425196850393704" header="0.51181102362204722" footer="0.51181102362204722"/>
      <pageSetup paperSize="9" orientation="landscape" horizontalDpi="4294967295" verticalDpi="4294967295" r:id="rId1"/>
      <headerFooter alignWithMargins="0"/>
    </customSheetView>
  </customSheetViews>
  <mergeCells count="16">
    <mergeCell ref="A1:G1"/>
    <mergeCell ref="A3:G3"/>
    <mergeCell ref="A5:G5"/>
    <mergeCell ref="A6:G6"/>
    <mergeCell ref="A7:G7"/>
    <mergeCell ref="A8:G8"/>
    <mergeCell ref="A22:G22"/>
    <mergeCell ref="A23:G23"/>
    <mergeCell ref="A11:A12"/>
    <mergeCell ref="A9:G9"/>
    <mergeCell ref="A16:C16"/>
    <mergeCell ref="B11:B12"/>
    <mergeCell ref="C11:C12"/>
    <mergeCell ref="D11:F11"/>
    <mergeCell ref="G11:G12"/>
    <mergeCell ref="A20:G20"/>
  </mergeCells>
  <phoneticPr fontId="5" type="noConversion"/>
  <hyperlinks>
    <hyperlink ref="A2" location="'Conceitos para preenchimentos'!A35" display="Voltar para os Conceitos"/>
  </hyperlinks>
  <pageMargins left="0.78740157480314965" right="0.78740157480314965" top="0.98425196850393704" bottom="0.98425196850393704" header="0.51181102362204722" footer="0.51181102362204722"/>
  <pageSetup paperSize="9" scale="62" orientation="landscape" horizontalDpi="4294967295" verticalDpi="4294967295" r:id="rId2"/>
  <headerFooter alignWithMargins="0"/>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6"/>
  <dimension ref="A1:B29"/>
  <sheetViews>
    <sheetView showGridLines="0" view="pageBreakPreview" zoomScaleNormal="100" zoomScaleSheetLayoutView="100" workbookViewId="0">
      <selection activeCell="A2" sqref="A2"/>
    </sheetView>
  </sheetViews>
  <sheetFormatPr defaultColWidth="9.140625" defaultRowHeight="21" customHeight="1" x14ac:dyDescent="0.2"/>
  <cols>
    <col min="1" max="1" width="100.7109375" style="83" customWidth="1"/>
    <col min="2" max="2" width="30.7109375" style="83" customWidth="1"/>
    <col min="3" max="16384" width="9.140625" style="83"/>
  </cols>
  <sheetData>
    <row r="1" spans="1:2" s="2" customFormat="1" ht="21" customHeight="1" x14ac:dyDescent="0.2">
      <c r="A1" s="149" t="s">
        <v>46</v>
      </c>
      <c r="B1" s="149"/>
    </row>
    <row r="2" spans="1:2" s="27" customFormat="1" ht="21" customHeight="1" x14ac:dyDescent="0.2">
      <c r="A2" s="92" t="s">
        <v>159</v>
      </c>
      <c r="B2" s="63"/>
    </row>
    <row r="3" spans="1:2" s="2" customFormat="1" ht="21" customHeight="1" x14ac:dyDescent="0.2">
      <c r="A3" s="143" t="s">
        <v>163</v>
      </c>
      <c r="B3" s="143"/>
    </row>
    <row r="4" spans="1:2" s="2" customFormat="1" ht="12" customHeight="1" x14ac:dyDescent="0.2">
      <c r="A4" s="79"/>
      <c r="B4" s="79"/>
    </row>
    <row r="5" spans="1:2" s="2" customFormat="1" ht="21" customHeight="1" x14ac:dyDescent="0.2">
      <c r="A5" s="150" t="s">
        <v>47</v>
      </c>
      <c r="B5" s="150"/>
    </row>
    <row r="6" spans="1:2" s="2" customFormat="1" ht="21" customHeight="1" x14ac:dyDescent="0.2">
      <c r="A6" s="154" t="s">
        <v>1</v>
      </c>
      <c r="B6" s="154"/>
    </row>
    <row r="7" spans="1:2" s="2" customFormat="1" ht="21" customHeight="1" x14ac:dyDescent="0.2">
      <c r="A7" s="154" t="s">
        <v>95</v>
      </c>
      <c r="B7" s="154"/>
    </row>
    <row r="8" spans="1:2" s="2" customFormat="1" ht="21" customHeight="1" x14ac:dyDescent="0.2">
      <c r="A8" s="161" t="s">
        <v>163</v>
      </c>
      <c r="B8" s="161"/>
    </row>
    <row r="9" spans="1:2" s="2" customFormat="1" ht="21" customHeight="1" x14ac:dyDescent="0.2">
      <c r="A9" s="165" t="s">
        <v>48</v>
      </c>
      <c r="B9" s="165"/>
    </row>
    <row r="10" spans="1:2" ht="21" customHeight="1" x14ac:dyDescent="0.2">
      <c r="A10" s="93" t="s">
        <v>158</v>
      </c>
      <c r="B10" s="71">
        <v>1</v>
      </c>
    </row>
    <row r="11" spans="1:2" ht="21" customHeight="1" x14ac:dyDescent="0.2">
      <c r="A11" s="96" t="s">
        <v>11</v>
      </c>
      <c r="B11" s="82" t="s">
        <v>160</v>
      </c>
    </row>
    <row r="12" spans="1:2" ht="21" customHeight="1" x14ac:dyDescent="0.2">
      <c r="A12" s="128" t="s">
        <v>12</v>
      </c>
      <c r="B12" s="121">
        <v>3</v>
      </c>
    </row>
    <row r="13" spans="1:2" ht="21" customHeight="1" x14ac:dyDescent="0.2">
      <c r="A13" s="129" t="s">
        <v>161</v>
      </c>
      <c r="B13" s="121">
        <v>-1</v>
      </c>
    </row>
    <row r="14" spans="1:2" ht="21" customHeight="1" x14ac:dyDescent="0.2">
      <c r="A14" s="130" t="s">
        <v>162</v>
      </c>
      <c r="B14" s="98">
        <v>-1</v>
      </c>
    </row>
    <row r="15" spans="1:2" ht="21" customHeight="1" x14ac:dyDescent="0.2">
      <c r="A15" s="95" t="s">
        <v>13</v>
      </c>
      <c r="B15" s="102">
        <f>B12+B13+B14</f>
        <v>1</v>
      </c>
    </row>
    <row r="16" spans="1:2" ht="21" customHeight="1" x14ac:dyDescent="0.2">
      <c r="A16" s="95" t="s">
        <v>14</v>
      </c>
      <c r="B16" s="97">
        <v>3</v>
      </c>
    </row>
    <row r="17" spans="1:2" ht="21" customHeight="1" x14ac:dyDescent="0.2">
      <c r="A17" s="95" t="s">
        <v>15</v>
      </c>
      <c r="B17" s="97">
        <f>B15+B16</f>
        <v>4</v>
      </c>
    </row>
    <row r="18" spans="1:2" ht="21" customHeight="1" x14ac:dyDescent="0.2">
      <c r="A18" s="99" t="s">
        <v>16</v>
      </c>
      <c r="B18" s="100">
        <f>B19+B20</f>
        <v>2</v>
      </c>
    </row>
    <row r="19" spans="1:2" ht="21" customHeight="1" x14ac:dyDescent="0.2">
      <c r="A19" s="131" t="s">
        <v>164</v>
      </c>
      <c r="B19" s="121">
        <v>1</v>
      </c>
    </row>
    <row r="20" spans="1:2" ht="21" customHeight="1" x14ac:dyDescent="0.2">
      <c r="A20" s="132" t="s">
        <v>165</v>
      </c>
      <c r="B20" s="98">
        <v>1</v>
      </c>
    </row>
    <row r="21" spans="1:2" ht="21" customHeight="1" x14ac:dyDescent="0.2">
      <c r="A21" s="88" t="s">
        <v>17</v>
      </c>
      <c r="B21" s="101">
        <f>B17-B18</f>
        <v>2</v>
      </c>
    </row>
    <row r="22" spans="1:2" ht="21" customHeight="1" x14ac:dyDescent="0.2">
      <c r="A22" s="94" t="s">
        <v>31</v>
      </c>
      <c r="B22" s="94"/>
    </row>
    <row r="23" spans="1:2" ht="36" customHeight="1" x14ac:dyDescent="0.2">
      <c r="A23" s="173" t="s">
        <v>215</v>
      </c>
      <c r="B23" s="173"/>
    </row>
    <row r="24" spans="1:2" ht="36" customHeight="1" x14ac:dyDescent="0.2">
      <c r="A24" s="138" t="s">
        <v>213</v>
      </c>
      <c r="B24" s="139"/>
    </row>
    <row r="25" spans="1:2" ht="63" customHeight="1" x14ac:dyDescent="0.2">
      <c r="A25" s="172" t="s">
        <v>214</v>
      </c>
      <c r="B25" s="172"/>
    </row>
    <row r="27" spans="1:2" ht="21" customHeight="1" x14ac:dyDescent="0.2">
      <c r="A27" s="133" t="s">
        <v>208</v>
      </c>
      <c r="B27" s="135" t="s">
        <v>209</v>
      </c>
    </row>
    <row r="28" spans="1:2" ht="55.5" customHeight="1" x14ac:dyDescent="0.2">
      <c r="A28" s="15" t="s">
        <v>212</v>
      </c>
      <c r="B28" s="134"/>
    </row>
    <row r="29" spans="1:2" ht="41.25" customHeight="1" x14ac:dyDescent="0.2">
      <c r="A29" s="15" t="s">
        <v>210</v>
      </c>
      <c r="B29" s="134"/>
    </row>
  </sheetData>
  <customSheetViews>
    <customSheetView guid="{7F8BBFE9-B5A3-4FAC-8EAE-B47EF04A21C2}" showGridLines="0" fitToPage="1">
      <selection activeCell="A18" sqref="A18"/>
      <pageMargins left="0.78740157480314965" right="0.78740157480314965" top="0.98425196850393704" bottom="0.98425196850393704" header="0.51181102362204722" footer="0.51181102362204722"/>
      <pageSetup paperSize="9" scale="94" orientation="landscape" horizontalDpi="4294967295" verticalDpi="4294967295" r:id="rId1"/>
      <headerFooter alignWithMargins="0"/>
    </customSheetView>
  </customSheetViews>
  <mergeCells count="9">
    <mergeCell ref="A25:B25"/>
    <mergeCell ref="A8:B8"/>
    <mergeCell ref="A9:B9"/>
    <mergeCell ref="A1:B1"/>
    <mergeCell ref="A3:B3"/>
    <mergeCell ref="A5:B5"/>
    <mergeCell ref="A6:B6"/>
    <mergeCell ref="A7:B7"/>
    <mergeCell ref="A23:B23"/>
  </mergeCells>
  <phoneticPr fontId="5" type="noConversion"/>
  <hyperlinks>
    <hyperlink ref="A2" location="'Conceitos para preenchimentos'!A42" display="Voltar para os Conceitos"/>
  </hyperlinks>
  <pageMargins left="0.78740157480314965" right="0.78740157480314965" top="0.98425196850393704" bottom="0.98425196850393704" header="0.51181102362204722" footer="0.51181102362204722"/>
  <pageSetup paperSize="9" scale="61" fitToHeight="2" orientation="portrait" verticalDpi="4294967295" r:id="rId2"/>
  <headerFooter alignWithMargins="0"/>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view="pageBreakPreview" zoomScaleNormal="100" zoomScaleSheetLayoutView="100" workbookViewId="0">
      <selection activeCell="A2" sqref="A2:B2"/>
    </sheetView>
  </sheetViews>
  <sheetFormatPr defaultRowHeight="21" customHeight="1" x14ac:dyDescent="0.2"/>
  <cols>
    <col min="1" max="1" width="13.7109375" style="2" customWidth="1"/>
    <col min="2" max="2" width="21.140625" style="2" bestFit="1" customWidth="1"/>
    <col min="3" max="3" width="50.7109375" style="2" customWidth="1"/>
    <col min="4" max="4" width="16.7109375" style="2" customWidth="1"/>
    <col min="5" max="7" width="16.7109375" style="24" customWidth="1"/>
    <col min="8" max="8" width="88.7109375" style="2" customWidth="1"/>
    <col min="9" max="16384" width="9.140625" style="2"/>
  </cols>
  <sheetData>
    <row r="1" spans="1:8" ht="21" customHeight="1" x14ac:dyDescent="0.2">
      <c r="A1" s="149" t="s">
        <v>46</v>
      </c>
      <c r="B1" s="149"/>
      <c r="C1" s="149"/>
      <c r="D1" s="149"/>
      <c r="E1" s="149"/>
      <c r="F1" s="149"/>
      <c r="G1" s="149"/>
      <c r="H1" s="149"/>
    </row>
    <row r="2" spans="1:8" s="27" customFormat="1" ht="21" customHeight="1" x14ac:dyDescent="0.2">
      <c r="A2" s="175" t="s">
        <v>159</v>
      </c>
      <c r="B2" s="175"/>
      <c r="C2" s="105"/>
      <c r="D2" s="69"/>
      <c r="E2" s="107"/>
      <c r="F2" s="108"/>
      <c r="G2" s="107"/>
    </row>
    <row r="3" spans="1:8" ht="21" customHeight="1" x14ac:dyDescent="0.2">
      <c r="A3" s="143" t="s">
        <v>189</v>
      </c>
      <c r="B3" s="143"/>
      <c r="C3" s="143"/>
      <c r="D3" s="143"/>
      <c r="E3" s="143"/>
      <c r="F3" s="143"/>
      <c r="G3" s="143"/>
      <c r="H3" s="143"/>
    </row>
    <row r="4" spans="1:8" ht="12" customHeight="1" x14ac:dyDescent="0.2">
      <c r="A4" s="81"/>
      <c r="B4" s="106"/>
      <c r="C4" s="81"/>
      <c r="D4" s="68"/>
      <c r="F4" s="73"/>
    </row>
    <row r="5" spans="1:8" ht="21" customHeight="1" x14ac:dyDescent="0.2">
      <c r="A5" s="150" t="s">
        <v>47</v>
      </c>
      <c r="B5" s="150"/>
      <c r="C5" s="150"/>
      <c r="D5" s="150"/>
      <c r="E5" s="150"/>
      <c r="F5" s="150"/>
      <c r="G5" s="150"/>
      <c r="H5" s="150"/>
    </row>
    <row r="6" spans="1:8" ht="21" customHeight="1" x14ac:dyDescent="0.2">
      <c r="A6" s="154" t="s">
        <v>1</v>
      </c>
      <c r="B6" s="154"/>
      <c r="C6" s="154"/>
      <c r="D6" s="154"/>
      <c r="E6" s="154"/>
      <c r="F6" s="154"/>
      <c r="G6" s="154"/>
      <c r="H6" s="154"/>
    </row>
    <row r="7" spans="1:8" ht="21" customHeight="1" x14ac:dyDescent="0.2">
      <c r="A7" s="157" t="s">
        <v>189</v>
      </c>
      <c r="B7" s="157"/>
      <c r="C7" s="157"/>
      <c r="D7" s="157"/>
      <c r="E7" s="157"/>
      <c r="F7" s="157"/>
      <c r="G7" s="157"/>
      <c r="H7" s="157"/>
    </row>
    <row r="8" spans="1:8" ht="21" customHeight="1" x14ac:dyDescent="0.2">
      <c r="A8" s="165" t="s">
        <v>48</v>
      </c>
      <c r="B8" s="165"/>
      <c r="C8" s="165"/>
      <c r="D8" s="165"/>
      <c r="E8" s="165"/>
      <c r="F8" s="165"/>
      <c r="G8" s="165"/>
      <c r="H8" s="165"/>
    </row>
    <row r="9" spans="1:8" ht="21" customHeight="1" x14ac:dyDescent="0.2">
      <c r="H9" s="24">
        <v>1</v>
      </c>
    </row>
    <row r="10" spans="1:8" s="104" customFormat="1" ht="30" x14ac:dyDescent="0.2">
      <c r="A10" s="80" t="s">
        <v>190</v>
      </c>
      <c r="B10" s="80" t="s">
        <v>43</v>
      </c>
      <c r="C10" s="80" t="s">
        <v>133</v>
      </c>
      <c r="D10" s="80" t="s">
        <v>42</v>
      </c>
      <c r="E10" s="103">
        <v>2024</v>
      </c>
      <c r="F10" s="103">
        <v>2025</v>
      </c>
      <c r="G10" s="103">
        <v>2026</v>
      </c>
      <c r="H10" s="80" t="s">
        <v>41</v>
      </c>
    </row>
    <row r="11" spans="1:8" ht="30" x14ac:dyDescent="0.2">
      <c r="A11" s="112" t="s">
        <v>198</v>
      </c>
      <c r="B11" s="113">
        <v>13210100</v>
      </c>
      <c r="C11" s="114" t="s">
        <v>200</v>
      </c>
      <c r="D11" s="113" t="s">
        <v>199</v>
      </c>
      <c r="E11" s="115">
        <v>1</v>
      </c>
      <c r="F11" s="115">
        <v>1</v>
      </c>
      <c r="G11" s="115">
        <v>1</v>
      </c>
      <c r="H11" s="116" t="s">
        <v>197</v>
      </c>
    </row>
    <row r="12" spans="1:8" ht="30" x14ac:dyDescent="0.2">
      <c r="A12" s="112" t="s">
        <v>198</v>
      </c>
      <c r="B12" s="113">
        <v>21130100</v>
      </c>
      <c r="C12" s="114" t="s">
        <v>201</v>
      </c>
      <c r="D12" s="113" t="s">
        <v>134</v>
      </c>
      <c r="E12" s="115">
        <v>1</v>
      </c>
      <c r="F12" s="115">
        <v>1</v>
      </c>
      <c r="G12" s="115">
        <v>1</v>
      </c>
      <c r="H12" s="116" t="s">
        <v>197</v>
      </c>
    </row>
    <row r="13" spans="1:8" ht="21" customHeight="1" x14ac:dyDescent="0.2">
      <c r="A13" s="113"/>
      <c r="B13" s="113"/>
      <c r="C13" s="114"/>
      <c r="D13" s="113"/>
      <c r="E13" s="115"/>
      <c r="F13" s="115"/>
      <c r="G13" s="115"/>
      <c r="H13" s="114"/>
    </row>
    <row r="14" spans="1:8" s="83" customFormat="1" ht="21" customHeight="1" x14ac:dyDescent="0.2">
      <c r="A14" s="166" t="s">
        <v>0</v>
      </c>
      <c r="B14" s="166"/>
      <c r="C14" s="166"/>
      <c r="D14" s="166"/>
      <c r="E14" s="21">
        <f>SUM(E11:E13)</f>
        <v>2</v>
      </c>
      <c r="F14" s="21">
        <f>SUM(F11:F13)</f>
        <v>2</v>
      </c>
      <c r="G14" s="21">
        <f>SUM(G11:G13)</f>
        <v>2</v>
      </c>
      <c r="H14" s="70" t="s">
        <v>35</v>
      </c>
    </row>
    <row r="15" spans="1:8" s="83" customFormat="1" ht="21" customHeight="1" x14ac:dyDescent="0.2">
      <c r="A15" s="10" t="s">
        <v>31</v>
      </c>
      <c r="B15" s="10"/>
      <c r="C15" s="10"/>
      <c r="D15" s="10"/>
      <c r="E15" s="10"/>
      <c r="F15" s="10"/>
      <c r="G15" s="10"/>
    </row>
    <row r="16" spans="1:8" ht="12" customHeight="1" x14ac:dyDescent="0.2"/>
    <row r="17" spans="1:7" ht="34.5" customHeight="1" x14ac:dyDescent="0.2">
      <c r="A17" s="174" t="s">
        <v>218</v>
      </c>
      <c r="B17" s="174"/>
      <c r="C17" s="174"/>
      <c r="D17" s="174"/>
      <c r="E17" s="174"/>
      <c r="F17" s="174"/>
      <c r="G17" s="174"/>
    </row>
    <row r="18" spans="1:7" ht="21" customHeight="1" x14ac:dyDescent="0.2">
      <c r="A18" s="109" t="s">
        <v>195</v>
      </c>
    </row>
    <row r="19" spans="1:7" ht="21" customHeight="1" x14ac:dyDescent="0.2">
      <c r="A19" s="110" t="s">
        <v>40</v>
      </c>
    </row>
    <row r="20" spans="1:7" ht="12" customHeight="1" x14ac:dyDescent="0.2"/>
    <row r="21" spans="1:7" ht="21" customHeight="1" x14ac:dyDescent="0.2">
      <c r="A21" s="111" t="s">
        <v>196</v>
      </c>
    </row>
  </sheetData>
  <customSheetViews>
    <customSheetView guid="{7F8BBFE9-B5A3-4FAC-8EAE-B47EF04A21C2}">
      <selection activeCell="D23" sqref="D23"/>
      <pageMargins left="0.511811024" right="0.511811024" top="0.78740157499999996" bottom="0.78740157499999996" header="0.31496062000000002" footer="0.31496062000000002"/>
      <pageSetup paperSize="9" orientation="portrait" verticalDpi="0" r:id="rId1"/>
    </customSheetView>
  </customSheetViews>
  <mergeCells count="9">
    <mergeCell ref="A17:G17"/>
    <mergeCell ref="A14:D14"/>
    <mergeCell ref="A1:H1"/>
    <mergeCell ref="A3:H3"/>
    <mergeCell ref="A2:B2"/>
    <mergeCell ref="A5:H5"/>
    <mergeCell ref="A8:H8"/>
    <mergeCell ref="A7:H7"/>
    <mergeCell ref="A6:H6"/>
  </mergeCells>
  <hyperlinks>
    <hyperlink ref="A19" location="'Estimativa de Receita'!A1" display="https://www.tesourotransparente.gov.br/publicacoes/ementario-da-classificacao-por-natureza-de-receita-tabela-de-codigos/2022/26-2"/>
    <hyperlink ref="A2" location="'Conceitos para preenchimentos'!A1" display="Voltar para os Conceitos"/>
    <hyperlink ref="A2:B2" location="'Conceitos para preenchimentos'!A55" display="Voltar para os Conceitos"/>
  </hyperlinks>
  <pageMargins left="0.511811024" right="0.511811024" top="0.78740157499999996" bottom="0.78740157499999996" header="0.31496062000000002" footer="0.31496062000000002"/>
  <pageSetup paperSize="9" scale="35" orientation="portrait" verticalDpi="0"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546B60B162FBE646A6D2F86599B998A0" ma:contentTypeVersion="2" ma:contentTypeDescription="Crie um novo documento." ma:contentTypeScope="" ma:versionID="c62f4917ff97fce17cee32404cae2b2e">
  <xsd:schema xmlns:xsd="http://www.w3.org/2001/XMLSchema" xmlns:xs="http://www.w3.org/2001/XMLSchema" xmlns:p="http://schemas.microsoft.com/office/2006/metadata/properties" xmlns:ns2="1ca401c1-359b-43fb-bc8b-6557217cd56d" targetNamespace="http://schemas.microsoft.com/office/2006/metadata/properties" ma:root="true" ma:fieldsID="71461d7650397199374c3463acd26ae7" ns2:_="">
    <xsd:import namespace="1ca401c1-359b-43fb-bc8b-6557217cd56d"/>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a401c1-359b-43fb-bc8b-6557217cd5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0B100A-B1F8-462C-883B-8D69453E5FD7}">
  <ds:schemaRefs>
    <ds:schemaRef ds:uri="http://schemas.microsoft.com/office/2006/metadata/properties"/>
    <ds:schemaRef ds:uri="http://purl.org/dc/terms/"/>
    <ds:schemaRef ds:uri="http://schemas.openxmlformats.org/package/2006/metadata/core-properties"/>
    <ds:schemaRef ds:uri="1ca401c1-359b-43fb-bc8b-6557217cd56d"/>
    <ds:schemaRef ds:uri="http://schemas.microsoft.com/office/2006/documentManagement/types"/>
    <ds:schemaRef ds:uri="http://purl.org/dc/elements/1.1/"/>
    <ds:schemaRef ds:uri="http://purl.org/dc/dcmitype/"/>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757B25A4-C498-485B-BF80-8BB9934155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a401c1-359b-43fb-bc8b-6557217cd5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9E0C04E-704B-4CCB-A784-F4DDCFE4B8C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6</vt:i4>
      </vt:variant>
    </vt:vector>
  </HeadingPairs>
  <TitlesOfParts>
    <vt:vector size="13" baseType="lpstr">
      <vt:lpstr>Conceito de Riscos Fiscais</vt:lpstr>
      <vt:lpstr>Conceitos para preenchimentos</vt:lpstr>
      <vt:lpstr>01.Riscos Fiscais</vt:lpstr>
      <vt:lpstr>02.Origem e Aplicação</vt:lpstr>
      <vt:lpstr>03.Estimativa e Compensação</vt:lpstr>
      <vt:lpstr>04.Margem de Expansão</vt:lpstr>
      <vt:lpstr>05.Estimativa de Receita</vt:lpstr>
      <vt:lpstr>'01.Riscos Fiscais'!Area_de_impressao</vt:lpstr>
      <vt:lpstr>'02.Origem e Aplicação'!Area_de_impressao</vt:lpstr>
      <vt:lpstr>'03.Estimativa e Compensação'!Area_de_impressao</vt:lpstr>
      <vt:lpstr>'04.Margem de Expansão'!Area_de_impressao</vt:lpstr>
      <vt:lpstr>'05.Estimativa de Receita'!Area_de_impressao</vt:lpstr>
      <vt:lpstr>'Conceito de Riscos Fiscais'!Area_de_impressao</vt:lpstr>
    </vt:vector>
  </TitlesOfParts>
  <Company>Ministério da Fazenda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Anexos RREO</dc:title>
  <dc:creator>MARIA CECÍLIA SILVA SOARES</dc:creator>
  <cp:lastModifiedBy>MARIA CECÍLIA SILVA SOARES</cp:lastModifiedBy>
  <cp:lastPrinted>2023-02-24T11:46:41Z</cp:lastPrinted>
  <dcterms:created xsi:type="dcterms:W3CDTF">2004-08-09T19:29:24Z</dcterms:created>
  <dcterms:modified xsi:type="dcterms:W3CDTF">2023-03-07T17:13:43Z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0x010100546B60B162FBE646A6D2F86599B998A0</vt:lpwstr>
  </property>
</Properties>
</file>